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1/FR.48/DIR CONT GUB/"/>
    </mc:Choice>
  </mc:AlternateContent>
  <xr:revisionPtr revIDLastSave="0" documentId="8_{99FD2854-BD97-4187-B817-3F82CAFDE0AB}" xr6:coauthVersionLast="46" xr6:coauthVersionMax="46" xr10:uidLastSave="{00000000-0000-0000-0000-000000000000}"/>
  <bookViews>
    <workbookView xWindow="-120" yWindow="-120" windowWidth="19440" windowHeight="15000" tabRatio="750" xr2:uid="{00000000-000D-0000-FFFF-FFFF00000000}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Flujo de fondos" sheetId="15" r:id="rId9"/>
  </sheets>
  <definedNames>
    <definedName name="_xlnm.Print_Area" localSheetId="0">EA!$A$1:$F$80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EFE!$A$1:$J$89</definedName>
    <definedName name="_xlnm.Print_Area" localSheetId="1">ESF!$A$1:$K$71</definedName>
    <definedName name="_xlnm.Print_Area" localSheetId="6">EVHP!$A$1:$I$52</definedName>
    <definedName name="_xlnm.Print_Area" localSheetId="8">'Flujo de fondos'!$A$1:$F$46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" l="1"/>
  <c r="E41" i="3"/>
  <c r="E198" i="3"/>
  <c r="E120" i="3"/>
  <c r="E18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7" i="3"/>
  <c r="E211" i="3"/>
  <c r="E162" i="3"/>
  <c r="E163" i="3"/>
  <c r="E164" i="3"/>
  <c r="E207" i="3"/>
  <c r="E158" i="3"/>
  <c r="E156" i="3"/>
  <c r="E149" i="3"/>
  <c r="E150" i="3"/>
  <c r="E151" i="3"/>
  <c r="E202" i="3"/>
  <c r="E203" i="3"/>
  <c r="E190" i="3"/>
  <c r="E141" i="3"/>
  <c r="E142" i="3"/>
  <c r="E143" i="3"/>
  <c r="E194" i="3"/>
  <c r="E195" i="3"/>
  <c r="E196" i="3"/>
  <c r="E129" i="3"/>
  <c r="E180" i="3"/>
  <c r="E181" i="3"/>
  <c r="E182" i="3"/>
  <c r="E133" i="3"/>
  <c r="E134" i="3"/>
  <c r="E135" i="3"/>
  <c r="E186" i="3"/>
  <c r="E128" i="3"/>
  <c r="E121" i="3"/>
  <c r="E173" i="3"/>
  <c r="E124" i="3"/>
  <c r="E175" i="3"/>
  <c r="E126" i="3"/>
  <c r="E105" i="3"/>
  <c r="E53" i="3"/>
  <c r="E95" i="3"/>
  <c r="E76" i="3"/>
  <c r="E93" i="3"/>
  <c r="E86" i="3"/>
  <c r="E66" i="3"/>
  <c r="E14" i="3" l="1"/>
  <c r="E25" i="3"/>
  <c r="E146" i="3"/>
  <c r="E100" i="3"/>
  <c r="E152" i="3"/>
  <c r="E157" i="3"/>
  <c r="E77" i="3"/>
  <c r="E200" i="3"/>
  <c r="E206" i="3"/>
  <c r="E208" i="3"/>
  <c r="E136" i="3"/>
  <c r="E199" i="3"/>
  <c r="E94" i="3"/>
  <c r="E144" i="3"/>
  <c r="E153" i="3"/>
  <c r="E165" i="3"/>
  <c r="E192" i="3"/>
  <c r="E185" i="3"/>
  <c r="E214" i="3"/>
  <c r="E174" i="3"/>
  <c r="E123" i="3"/>
  <c r="E161" i="3"/>
  <c r="E178" i="3"/>
  <c r="E166" i="3"/>
  <c r="E176" i="3"/>
  <c r="E145" i="3"/>
  <c r="E216" i="3"/>
  <c r="E140" i="3"/>
  <c r="E147" i="3"/>
  <c r="E125" i="3"/>
  <c r="E122" i="3"/>
  <c r="E130" i="3"/>
  <c r="E191" i="3"/>
  <c r="E155" i="3"/>
  <c r="E213" i="3"/>
  <c r="E217" i="3"/>
  <c r="E148" i="3"/>
  <c r="E184" i="3"/>
  <c r="E171" i="3"/>
  <c r="E212" i="3"/>
  <c r="E170" i="3"/>
  <c r="E193" i="3"/>
  <c r="E34" i="3"/>
  <c r="E139" i="3"/>
  <c r="E183" i="3"/>
  <c r="E132" i="3"/>
  <c r="E131" i="3"/>
  <c r="E24" i="3"/>
  <c r="E127" i="3"/>
  <c r="E172" i="3"/>
  <c r="K26" i="16" l="1"/>
  <c r="E99" i="3"/>
  <c r="E205" i="3"/>
  <c r="E108" i="3"/>
  <c r="E169" i="3"/>
  <c r="E137" i="3"/>
  <c r="E215" i="3"/>
  <c r="E201" i="3"/>
  <c r="E197" i="3"/>
  <c r="E42" i="3"/>
  <c r="E138" i="3"/>
  <c r="E179" i="3"/>
  <c r="E119" i="3"/>
  <c r="E118" i="3"/>
  <c r="H44" i="9" l="1"/>
  <c r="I44" i="9"/>
  <c r="E109" i="3"/>
  <c r="E187" i="3"/>
  <c r="E188" i="3"/>
  <c r="E177" i="3"/>
  <c r="E168" i="3"/>
  <c r="E48" i="3" l="1"/>
  <c r="E204" i="3"/>
  <c r="K44" i="16" l="1"/>
  <c r="E57" i="3"/>
  <c r="E209" i="3"/>
  <c r="E47" i="3"/>
  <c r="E56" i="3"/>
  <c r="E160" i="3"/>
  <c r="E210" i="3"/>
  <c r="E159" i="3"/>
  <c r="E154" i="3" l="1"/>
  <c r="L79" i="10" l="1"/>
  <c r="L78" i="10"/>
</calcChain>
</file>

<file path=xl/sharedStrings.xml><?xml version="1.0" encoding="utf-8"?>
<sst xmlns="http://schemas.openxmlformats.org/spreadsheetml/2006/main" count="621" uniqueCount="248">
  <si>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</si>
  <si>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</si>
  <si>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</si>
  <si>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</si>
  <si>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</si>
  <si>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</si>
  <si>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</si>
  <si>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</si>
  <si>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</si>
  <si>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</si>
  <si>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</si>
  <si>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</si>
  <si>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</si>
  <si>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</si>
  <si>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</si>
  <si>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</si>
  <si>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</si>
  <si>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</si>
  <si>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</si>
  <si>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</si>
  <si>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</si>
  <si>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</si>
  <si>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</si>
  <si>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</si>
  <si>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</si>
  <si>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</si>
  <si>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</si>
  <si>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</si>
  <si>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</si>
  <si>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</si>
  <si>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</si>
  <si>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</si>
  <si>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</si>
  <si>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</si>
  <si>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</si>
  <si>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</si>
  <si>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</si>
  <si>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</si>
  <si>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</si>
  <si>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</si>
  <si>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</si>
  <si>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</si>
  <si>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</si>
  <si>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</si>
  <si>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</si>
  <si>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</si>
  <si>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</si>
  <si>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</si>
  <si>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</si>
  <si>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</si>
  <si>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</si>
  <si>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</si>
  <si>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</si>
  <si>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</si>
  <si>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</si>
  <si>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</si>
  <si>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</si>
  <si>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</si>
  <si>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</si>
  <si>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</si>
  <si>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</si>
  <si>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</si>
  <si>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</si>
  <si>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</si>
  <si>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</si>
  <si>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</si>
  <si>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</si>
  <si>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</si>
  <si>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</si>
  <si>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</si>
  <si>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</si>
  <si>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</si>
  <si>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</si>
  <si>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</si>
  <si>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</si>
  <si>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</si>
  <si>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</si>
  <si>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</si>
  <si>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</si>
  <si>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</si>
  <si>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</si>
  <si>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</si>
  <si>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</si>
  <si>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</si>
  <si>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</si>
  <si>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</si>
  <si>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</si>
  <si>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</si>
  <si>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</si>
  <si>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</si>
  <si>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</si>
  <si>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</si>
  <si>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</si>
  <si>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</si>
  <si>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</si>
  <si>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</si>
  <si>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</si>
  <si>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</si>
  <si>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</si>
  <si>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</si>
  <si>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</si>
  <si>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</si>
  <si>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</si>
  <si>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</si>
  <si>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</si>
  <si>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</si>
  <si>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</si>
  <si>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</si>
  <si>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</si>
  <si>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</si>
  <si>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</si>
  <si>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</si>
  <si>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</si>
  <si>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</si>
  <si>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</si>
  <si>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</si>
  <si>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</si>
  <si>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</si>
  <si>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</si>
  <si>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</si>
  <si>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</si>
  <si>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</si>
  <si>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</si>
  <si>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</si>
  <si>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</si>
  <si>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</si>
  <si>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</si>
  <si>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</si>
  <si>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</si>
  <si>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</si>
  <si>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</si>
  <si>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</si>
  <si>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</si>
  <si>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</si>
  <si>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Saldo Final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</si>
  <si>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</si>
  <si>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</si>
  <si>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</si>
  <si>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</si>
  <si>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</si>
  <si>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</si>
  <si>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</si>
  <si>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</si>
  <si>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</si>
  <si>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</si>
  <si>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</si>
  <si>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</si>
  <si>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</si>
  <si>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</si>
  <si>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</si>
  <si>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</si>
  <si>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</si>
  <si>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</si>
  <si>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</si>
  <si>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</si>
  <si>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</si>
  <si>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</si>
  <si>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</si>
  <si>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</si>
  <si>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</si>
  <si>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</si>
  <si>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</si>
  <si>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</si>
  <si>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</si>
  <si>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</si>
  <si>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</si>
  <si>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</si>
  <si>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</si>
  <si>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</si>
  <si>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</si>
  <si>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</si>
  <si>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</si>
  <si>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</si>
  <si>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</si>
  <si>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</si>
  <si>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</si>
  <si>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</si>
  <si>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</si>
  <si>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</si>
  <si>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</si>
  <si>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</si>
  <si>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</si>
  <si>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</si>
  <si>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</si>
  <si>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</si>
  <si>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</si>
  <si>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Estimado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</si>
  <si>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</si>
  <si>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</si>
  <si>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</si>
  <si>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</si>
  <si>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</si>
  <si>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</si>
  <si>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</si>
  <si>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</si>
  <si>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</si>
  <si>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</si>
  <si>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</si>
  <si>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</si>
  <si>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</si>
  <si>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</si>
  <si>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</si>
  <si>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</si>
  <si>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</si>
  <si>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</si>
  <si>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</si>
  <si>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</si>
  <si>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</si>
  <si>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</si>
  <si>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</si>
  <si>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</si>
  <si>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</si>
  <si>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</si>
  <si>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</si>
  <si>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</si>
  <si>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</si>
  <si>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</si>
  <si>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</si>
  <si>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</si>
  <si>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</si>
  <si>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</si>
  <si>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</si>
  <si>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</si>
  <si>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</si>
  <si>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r>
      <t xml:space="preserve">Pagado </t>
    </r>
    <r>
      <rPr>
        <b/>
        <vertAlign val="superscript"/>
        <sz val="9"/>
        <color theme="0"/>
        <rFont val="Azo Sans"/>
        <family val="3"/>
      </rPr>
      <t>3</t>
    </r>
  </si>
  <si>
    <r>
      <t xml:space="preserve">1. Ingresos del Gobierno de la Entidad Federativa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</si>
  <si>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</si>
  <si>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zo Sans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</si>
  <si>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zo Sans"/>
        <family val="3"/>
      </rPr>
      <t>2</t>
    </r>
  </si>
  <si>
    <t>Abonos del Período</t>
  </si>
  <si>
    <t>Variación del Período</t>
  </si>
  <si>
    <t>Saldo Inicial del Período</t>
  </si>
  <si>
    <t>Saldo Final del Período</t>
  </si>
  <si>
    <t>Transferencias, Asignaciones, Subsidios y Otras Ayudas</t>
  </si>
  <si>
    <t>Flujo de Fondos</t>
  </si>
  <si>
    <t>Del 1 de enero al 31 de marzo 2021 y al 31 de diciembre 2020</t>
  </si>
  <si>
    <t>Al 31 de marzo de 2021 y al 31 de diciembre de 2020</t>
  </si>
  <si>
    <t>Del 1 de enero al 31 de marzo de 2021 y del 1 de enero al 31 de diciembre de 2020</t>
  </si>
  <si>
    <t>Del 1 de enero al 31 de marzo de 2021</t>
  </si>
  <si>
    <t>Del  1 de enero al 31 de marzo de 2021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</si>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</sst>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0_ ;\-#,##0\ "/>
    <numFmt numFmtId="168" formatCode="#,##0.000"/>
    <numFmt numFmtId="169" formatCode="#,##0.0000000000"/>
    <numFmt numFmtId="170" formatCode="#,##0.00000000000000000"/>
    <numFmt numFmtId="171" formatCode="[$-1080A]#,##0.00;\(#,##0.00\)"/>
  </numFmts>
  <fonts count="4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zo Sans"/>
      <family val="3"/>
    </font>
    <font>
      <sz val="11"/>
      <color theme="1"/>
      <name val="Azo Sans"/>
      <family val="3"/>
    </font>
    <font>
      <b/>
      <sz val="9"/>
      <color theme="1"/>
      <name val="Azo Sans"/>
      <family val="3"/>
    </font>
    <font>
      <b/>
      <sz val="9"/>
      <name val="Azo Sans"/>
      <family val="3"/>
    </font>
    <font>
      <sz val="9"/>
      <color theme="1"/>
      <name val="Azo Sans"/>
      <family val="3"/>
    </font>
    <font>
      <sz val="9"/>
      <color theme="0"/>
      <name val="Azo Sans"/>
      <family val="3"/>
    </font>
    <font>
      <b/>
      <sz val="9"/>
      <color theme="0"/>
      <name val="Azo Sans"/>
      <family val="3"/>
    </font>
    <font>
      <b/>
      <i/>
      <sz val="9"/>
      <name val="Azo Sans"/>
      <family val="3"/>
    </font>
    <font>
      <i/>
      <sz val="9"/>
      <color theme="1"/>
      <name val="Azo Sans"/>
      <family val="3"/>
    </font>
    <font>
      <i/>
      <sz val="9"/>
      <name val="Azo Sans"/>
      <family val="3"/>
    </font>
    <font>
      <b/>
      <sz val="7"/>
      <name val="Azo Sans"/>
      <family val="3"/>
    </font>
    <font>
      <b/>
      <sz val="7"/>
      <color theme="0"/>
      <name val="Azo Sans"/>
      <family val="3"/>
    </font>
    <font>
      <sz val="7"/>
      <color theme="1"/>
      <name val="Azo Sans"/>
      <family val="3"/>
    </font>
    <font>
      <b/>
      <sz val="7"/>
      <color theme="1"/>
      <name val="Azo Sans"/>
      <family val="3"/>
    </font>
    <font>
      <sz val="36"/>
      <color theme="0"/>
      <name val="Azo Sans"/>
      <family val="3"/>
    </font>
    <font>
      <sz val="7"/>
      <name val="Azo Sans"/>
      <family val="3"/>
    </font>
    <font>
      <sz val="9"/>
      <color rgb="FFFF0000"/>
      <name val="Azo Sans"/>
      <family val="3"/>
    </font>
    <font>
      <b/>
      <sz val="9"/>
      <color theme="0" tint="-0.499984740745262"/>
      <name val="Azo Sans"/>
      <family val="3"/>
    </font>
    <font>
      <b/>
      <i/>
      <sz val="9"/>
      <color theme="1"/>
      <name val="Azo Sans"/>
      <family val="3"/>
    </font>
    <font>
      <sz val="22"/>
      <color rgb="FFFF0000"/>
      <name val="Azo Sans"/>
      <family val="3"/>
    </font>
    <font>
      <sz val="10"/>
      <color theme="1"/>
      <name val="Azo Sans"/>
      <family val="3"/>
    </font>
    <font>
      <sz val="10"/>
      <name val="Azo Sans"/>
      <family val="3"/>
    </font>
    <font>
      <b/>
      <sz val="9"/>
      <color theme="1" tint="0.34998626667073579"/>
      <name val="Azo Sans"/>
      <family val="3"/>
    </font>
    <font>
      <b/>
      <vertAlign val="superscript"/>
      <sz val="9"/>
      <color theme="0"/>
      <name val="Azo Sans"/>
      <family val="3"/>
    </font>
    <font>
      <b/>
      <vertAlign val="superscript"/>
      <sz val="9"/>
      <color indexed="8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837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7" fillId="0" borderId="0"/>
  </cellStyleXfs>
  <cellXfs count="457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13" fillId="4" borderId="0" xfId="0" applyFont="1" applyFill="1" applyBorder="1" applyAlignment="1"/>
    <xf numFmtId="0" fontId="12" fillId="4" borderId="0" xfId="0" applyFont="1" applyFill="1" applyBorder="1"/>
    <xf numFmtId="0" fontId="13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>
      <alignment horizontal="left" wrapText="1"/>
    </xf>
    <xf numFmtId="4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3" fillId="4" borderId="0" xfId="0" applyNumberFormat="1" applyFont="1" applyFill="1" applyAlignment="1">
      <alignment horizontal="left" wrapText="1"/>
    </xf>
    <xf numFmtId="4" fontId="13" fillId="4" borderId="0" xfId="0" applyNumberFormat="1" applyFont="1" applyFill="1" applyBorder="1" applyAlignment="1">
      <alignment vertical="top"/>
    </xf>
    <xf numFmtId="4" fontId="13" fillId="4" borderId="0" xfId="0" applyNumberFormat="1" applyFont="1" applyFill="1" applyBorder="1" applyProtection="1"/>
    <xf numFmtId="168" fontId="13" fillId="4" borderId="0" xfId="0" applyNumberFormat="1" applyFont="1" applyFill="1" applyBorder="1"/>
    <xf numFmtId="169" fontId="13" fillId="4" borderId="0" xfId="0" applyNumberFormat="1" applyFont="1" applyFill="1" applyAlignment="1">
      <alignment horizontal="left" wrapText="1"/>
    </xf>
    <xf numFmtId="170" fontId="13" fillId="4" borderId="0" xfId="0" applyNumberFormat="1" applyFont="1" applyFill="1" applyAlignment="1">
      <alignment horizontal="left" wrapText="1"/>
    </xf>
    <xf numFmtId="43" fontId="13" fillId="4" borderId="0" xfId="2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3" fillId="4" borderId="0" xfId="0" applyFont="1" applyFill="1" applyAlignment="1">
      <alignment wrapText="1"/>
    </xf>
    <xf numFmtId="0" fontId="13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6" fontId="12" fillId="4" borderId="0" xfId="2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0" fontId="5" fillId="4" borderId="0" xfId="0" applyFont="1" applyFill="1" applyBorder="1" applyAlignment="1"/>
    <xf numFmtId="0" fontId="2" fillId="4" borderId="0" xfId="0" applyFont="1" applyFill="1" applyBorder="1"/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13" fillId="4" borderId="0" xfId="2" applyFont="1" applyFill="1"/>
    <xf numFmtId="164" fontId="13" fillId="4" borderId="0" xfId="0" applyNumberFormat="1" applyFont="1" applyFill="1"/>
    <xf numFmtId="43" fontId="13" fillId="4" borderId="0" xfId="0" applyNumberFormat="1" applyFont="1" applyFill="1"/>
    <xf numFmtId="43" fontId="13" fillId="4" borderId="0" xfId="2" applyFont="1" applyFill="1" applyAlignment="1">
      <alignment wrapText="1"/>
    </xf>
    <xf numFmtId="0" fontId="0" fillId="4" borderId="0" xfId="0" applyFill="1" applyBorder="1" applyAlignment="1"/>
    <xf numFmtId="0" fontId="18" fillId="4" borderId="0" xfId="3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166" fontId="24" fillId="7" borderId="6" xfId="2" applyNumberFormat="1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1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0" fontId="22" fillId="4" borderId="2" xfId="0" applyFont="1" applyFill="1" applyBorder="1" applyAlignment="1"/>
    <xf numFmtId="0" fontId="21" fillId="4" borderId="1" xfId="0" applyFont="1" applyFill="1" applyBorder="1" applyAlignment="1"/>
    <xf numFmtId="3" fontId="18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4" fontId="21" fillId="4" borderId="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top"/>
    </xf>
    <xf numFmtId="4" fontId="18" fillId="4" borderId="0" xfId="2" applyNumberFormat="1" applyFont="1" applyFill="1" applyBorder="1" applyAlignment="1" applyProtection="1">
      <alignment vertical="center"/>
      <protection locked="0"/>
    </xf>
    <xf numFmtId="171" fontId="18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top"/>
    </xf>
    <xf numFmtId="4" fontId="25" fillId="4" borderId="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vertical="top"/>
    </xf>
    <xf numFmtId="0" fontId="22" fillId="4" borderId="1" xfId="0" applyFont="1" applyFill="1" applyBorder="1"/>
    <xf numFmtId="4" fontId="21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center"/>
    </xf>
    <xf numFmtId="4" fontId="25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top"/>
    </xf>
    <xf numFmtId="0" fontId="22" fillId="4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4" borderId="0" xfId="0" applyFont="1" applyFill="1" applyBorder="1"/>
    <xf numFmtId="0" fontId="18" fillId="4" borderId="0" xfId="0" applyFont="1" applyFill="1" applyBorder="1"/>
    <xf numFmtId="43" fontId="18" fillId="4" borderId="0" xfId="2" applyFont="1" applyFill="1" applyBorder="1"/>
    <xf numFmtId="0" fontId="22" fillId="4" borderId="0" xfId="0" applyFont="1" applyFill="1"/>
    <xf numFmtId="0" fontId="18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3" fontId="18" fillId="4" borderId="0" xfId="2" applyFont="1" applyFill="1" applyBorder="1" applyAlignment="1">
      <alignment vertical="top"/>
    </xf>
    <xf numFmtId="0" fontId="18" fillId="4" borderId="0" xfId="0" applyFont="1" applyFill="1" applyBorder="1" applyAlignment="1" applyProtection="1">
      <alignment vertical="top" wrapText="1"/>
      <protection locked="0"/>
    </xf>
    <xf numFmtId="0" fontId="21" fillId="4" borderId="0" xfId="1" applyNumberFormat="1" applyFont="1" applyFill="1" applyBorder="1" applyAlignment="1">
      <alignment vertical="center"/>
    </xf>
    <xf numFmtId="4" fontId="21" fillId="4" borderId="0" xfId="1" applyNumberFormat="1" applyFont="1" applyFill="1" applyBorder="1" applyAlignment="1">
      <alignment vertical="center"/>
    </xf>
    <xf numFmtId="0" fontId="24" fillId="7" borderId="8" xfId="0" applyFont="1" applyFill="1" applyBorder="1"/>
    <xf numFmtId="0" fontId="24" fillId="7" borderId="4" xfId="2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0" fontId="21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/>
    </xf>
    <xf numFmtId="0" fontId="18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4" fontId="18" fillId="4" borderId="0" xfId="2" applyNumberFormat="1" applyFont="1" applyFill="1" applyBorder="1"/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right"/>
    </xf>
    <xf numFmtId="4" fontId="22" fillId="4" borderId="0" xfId="0" applyNumberFormat="1" applyFont="1" applyFill="1" applyBorder="1"/>
    <xf numFmtId="0" fontId="21" fillId="4" borderId="0" xfId="3" applyFont="1" applyFill="1" applyBorder="1" applyAlignment="1"/>
    <xf numFmtId="4" fontId="21" fillId="4" borderId="0" xfId="3" applyNumberFormat="1" applyFont="1" applyFill="1" applyBorder="1" applyAlignment="1"/>
    <xf numFmtId="0" fontId="34" fillId="7" borderId="9" xfId="0" applyFont="1" applyFill="1" applyBorder="1" applyAlignment="1">
      <alignment horizontal="center" vertical="center"/>
    </xf>
    <xf numFmtId="4" fontId="24" fillId="7" borderId="6" xfId="2" applyNumberFormat="1" applyFont="1" applyFill="1" applyBorder="1" applyAlignment="1">
      <alignment horizontal="center" vertical="center"/>
    </xf>
    <xf numFmtId="4" fontId="18" fillId="4" borderId="0" xfId="3" applyNumberFormat="1" applyFont="1" applyFill="1" applyBorder="1" applyAlignment="1"/>
    <xf numFmtId="0" fontId="21" fillId="4" borderId="0" xfId="3" applyFont="1" applyFill="1" applyBorder="1" applyAlignment="1">
      <alignment vertical="top"/>
    </xf>
    <xf numFmtId="4" fontId="35" fillId="4" borderId="0" xfId="3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 applyProtection="1">
      <alignment horizontal="right" vertical="top"/>
    </xf>
    <xf numFmtId="4" fontId="18" fillId="4" borderId="0" xfId="0" applyNumberFormat="1" applyFont="1" applyFill="1" applyBorder="1" applyAlignment="1" applyProtection="1">
      <alignment horizontal="right" vertical="top"/>
    </xf>
    <xf numFmtId="4" fontId="18" fillId="4" borderId="0" xfId="2" applyNumberFormat="1" applyFont="1" applyFill="1" applyBorder="1" applyAlignment="1" applyProtection="1">
      <alignment horizontal="right" vertical="top" wrapText="1"/>
    </xf>
    <xf numFmtId="4" fontId="35" fillId="4" borderId="0" xfId="3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left" vertical="top"/>
    </xf>
    <xf numFmtId="4" fontId="22" fillId="4" borderId="4" xfId="0" applyNumberFormat="1" applyFont="1" applyFill="1" applyBorder="1"/>
    <xf numFmtId="0" fontId="22" fillId="4" borderId="5" xfId="0" applyFont="1" applyFill="1" applyBorder="1" applyAlignment="1">
      <alignment vertical="top"/>
    </xf>
    <xf numFmtId="0" fontId="22" fillId="4" borderId="7" xfId="0" applyFont="1" applyFill="1" applyBorder="1"/>
    <xf numFmtId="4" fontId="18" fillId="4" borderId="0" xfId="0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" vertical="top"/>
      <protection locked="0"/>
    </xf>
    <xf numFmtId="4" fontId="22" fillId="4" borderId="0" xfId="0" applyNumberFormat="1" applyFont="1" applyFill="1"/>
    <xf numFmtId="165" fontId="18" fillId="4" borderId="0" xfId="1" applyFont="1" applyFill="1" applyBorder="1" applyProtection="1"/>
    <xf numFmtId="0" fontId="24" fillId="7" borderId="9" xfId="3" applyFont="1" applyFill="1" applyBorder="1" applyAlignment="1" applyProtection="1">
      <alignment horizontal="center" vertical="center" wrapText="1"/>
    </xf>
    <xf numFmtId="0" fontId="24" fillId="7" borderId="6" xfId="3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10" xfId="3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Continuous" vertical="center"/>
    </xf>
    <xf numFmtId="0" fontId="21" fillId="4" borderId="1" xfId="1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vertical="top"/>
    </xf>
    <xf numFmtId="0" fontId="21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0" fontId="21" fillId="4" borderId="2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4" fontId="20" fillId="4" borderId="2" xfId="0" applyNumberFormat="1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18" fillId="4" borderId="0" xfId="0" applyNumberFormat="1" applyFont="1" applyFill="1" applyBorder="1" applyAlignment="1" applyProtection="1">
      <alignment horizontal="center" vertical="top"/>
      <protection locked="0"/>
    </xf>
    <xf numFmtId="4" fontId="18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2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  <protection locked="0"/>
    </xf>
    <xf numFmtId="4" fontId="21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alignment vertical="top"/>
    </xf>
    <xf numFmtId="0" fontId="36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25" fillId="4" borderId="0" xfId="0" applyNumberFormat="1" applyFont="1" applyFill="1" applyBorder="1" applyAlignment="1" applyProtection="1">
      <alignment horizontal="center" vertical="top"/>
      <protection locked="0"/>
    </xf>
    <xf numFmtId="4" fontId="25" fillId="4" borderId="0" xfId="0" applyNumberFormat="1" applyFont="1" applyFill="1" applyBorder="1" applyAlignment="1" applyProtection="1">
      <alignment horizontal="right" vertical="top"/>
    </xf>
    <xf numFmtId="4" fontId="36" fillId="4" borderId="2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 applyProtection="1">
      <alignment horizontal="center" vertical="top"/>
    </xf>
    <xf numFmtId="0" fontId="36" fillId="4" borderId="3" xfId="0" applyFont="1" applyFill="1" applyBorder="1" applyAlignment="1" applyProtection="1"/>
    <xf numFmtId="0" fontId="25" fillId="4" borderId="4" xfId="0" applyFont="1" applyFill="1" applyBorder="1" applyAlignment="1" applyProtection="1">
      <alignment vertical="top"/>
    </xf>
    <xf numFmtId="3" fontId="25" fillId="4" borderId="4" xfId="0" applyNumberFormat="1" applyFont="1" applyFill="1" applyBorder="1" applyAlignment="1" applyProtection="1">
      <alignment horizontal="center" vertical="top"/>
    </xf>
    <xf numFmtId="4" fontId="25" fillId="4" borderId="4" xfId="0" applyNumberFormat="1" applyFont="1" applyFill="1" applyBorder="1" applyAlignment="1" applyProtection="1">
      <alignment horizontal="right" vertical="top"/>
    </xf>
    <xf numFmtId="4" fontId="36" fillId="4" borderId="5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/>
    <xf numFmtId="3" fontId="21" fillId="4" borderId="0" xfId="0" applyNumberFormat="1" applyFont="1" applyFill="1" applyBorder="1" applyAlignment="1" applyProtection="1">
      <alignment horizontal="center" vertical="center"/>
    </xf>
    <xf numFmtId="3" fontId="2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22" fillId="4" borderId="0" xfId="0" applyFont="1" applyFill="1" applyBorder="1" applyProtection="1"/>
    <xf numFmtId="0" fontId="18" fillId="4" borderId="0" xfId="0" applyFont="1" applyFill="1" applyBorder="1" applyProtection="1"/>
    <xf numFmtId="43" fontId="18" fillId="4" borderId="0" xfId="2" applyFont="1" applyFill="1" applyBorder="1" applyProtection="1"/>
    <xf numFmtId="0" fontId="18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4" fontId="22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top"/>
    </xf>
    <xf numFmtId="0" fontId="38" fillId="4" borderId="0" xfId="0" applyFont="1" applyFill="1" applyBorder="1" applyAlignment="1" applyProtection="1">
      <protection locked="0"/>
    </xf>
    <xf numFmtId="43" fontId="39" fillId="4" borderId="0" xfId="2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4" fillId="7" borderId="11" xfId="3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vertical="top"/>
    </xf>
    <xf numFmtId="4" fontId="18" fillId="4" borderId="0" xfId="2" applyNumberFormat="1" applyFont="1" applyFill="1" applyBorder="1" applyAlignment="1">
      <alignment vertical="center"/>
    </xf>
    <xf numFmtId="4" fontId="22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/>
    <xf numFmtId="166" fontId="24" fillId="7" borderId="9" xfId="2" applyNumberFormat="1" applyFont="1" applyFill="1" applyBorder="1" applyAlignment="1">
      <alignment horizontal="center" vertical="center" wrapText="1"/>
    </xf>
    <xf numFmtId="166" fontId="24" fillId="7" borderId="6" xfId="2" applyNumberFormat="1" applyFont="1" applyFill="1" applyBorder="1" applyAlignment="1">
      <alignment horizontal="center" vertical="center" wrapText="1"/>
    </xf>
    <xf numFmtId="166" fontId="24" fillId="7" borderId="10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Continuous" vertical="center"/>
    </xf>
    <xf numFmtId="0" fontId="21" fillId="4" borderId="0" xfId="1" applyNumberFormat="1" applyFont="1" applyFill="1" applyBorder="1" applyAlignment="1">
      <alignment horizontal="centerContinuous" vertical="center"/>
    </xf>
    <xf numFmtId="0" fontId="21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167" fontId="18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top"/>
    </xf>
    <xf numFmtId="4" fontId="21" fillId="4" borderId="2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center"/>
    </xf>
    <xf numFmtId="4" fontId="22" fillId="4" borderId="0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vertical="top"/>
    </xf>
    <xf numFmtId="4" fontId="20" fillId="4" borderId="4" xfId="0" applyNumberFormat="1" applyFont="1" applyFill="1" applyBorder="1" applyAlignment="1">
      <alignment horizontal="right" vertical="top"/>
    </xf>
    <xf numFmtId="4" fontId="21" fillId="4" borderId="5" xfId="0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vertical="top" wrapText="1"/>
    </xf>
    <xf numFmtId="0" fontId="18" fillId="4" borderId="0" xfId="0" applyFont="1" applyFill="1" applyBorder="1" applyAlignment="1">
      <alignment wrapText="1"/>
    </xf>
    <xf numFmtId="43" fontId="18" fillId="4" borderId="0" xfId="2" applyNumberFormat="1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39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43" fontId="18" fillId="4" borderId="0" xfId="2" applyNumberFormat="1" applyFont="1" applyFill="1" applyAlignment="1">
      <alignment horizontal="center"/>
    </xf>
    <xf numFmtId="0" fontId="23" fillId="7" borderId="9" xfId="0" applyFont="1" applyFill="1" applyBorder="1" applyAlignment="1">
      <alignment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2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top"/>
    </xf>
    <xf numFmtId="4" fontId="21" fillId="4" borderId="0" xfId="3" applyNumberFormat="1" applyFont="1" applyFill="1" applyBorder="1" applyAlignment="1">
      <alignment vertical="top"/>
    </xf>
    <xf numFmtId="4" fontId="18" fillId="4" borderId="0" xfId="3" applyNumberFormat="1" applyFont="1" applyFill="1" applyBorder="1" applyAlignment="1" applyProtection="1">
      <alignment vertical="top"/>
      <protection locked="0"/>
    </xf>
    <xf numFmtId="4" fontId="18" fillId="4" borderId="0" xfId="3" applyNumberFormat="1" applyFont="1" applyFill="1" applyBorder="1" applyAlignment="1" applyProtection="1">
      <alignment vertical="center"/>
      <protection locked="0"/>
    </xf>
    <xf numFmtId="0" fontId="21" fillId="4" borderId="0" xfId="3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4" fontId="21" fillId="4" borderId="0" xfId="3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vertical="top"/>
    </xf>
    <xf numFmtId="0" fontId="22" fillId="4" borderId="0" xfId="0" applyFont="1" applyFill="1" applyAlignment="1">
      <alignment horizontal="left" wrapText="1"/>
    </xf>
    <xf numFmtId="0" fontId="22" fillId="4" borderId="2" xfId="0" applyFont="1" applyFill="1" applyBorder="1" applyAlignment="1">
      <alignment horizontal="left" wrapText="1"/>
    </xf>
    <xf numFmtId="4" fontId="22" fillId="4" borderId="0" xfId="0" applyNumberFormat="1" applyFont="1" applyFill="1" applyAlignment="1">
      <alignment horizontal="left" wrapText="1"/>
    </xf>
    <xf numFmtId="0" fontId="21" fillId="4" borderId="4" xfId="3" applyFont="1" applyFill="1" applyBorder="1" applyAlignment="1">
      <alignment vertical="top"/>
    </xf>
    <xf numFmtId="4" fontId="18" fillId="4" borderId="4" xfId="3" applyNumberFormat="1" applyFont="1" applyFill="1" applyBorder="1" applyAlignment="1">
      <alignment vertical="top"/>
    </xf>
    <xf numFmtId="4" fontId="22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166" fontId="21" fillId="4" borderId="0" xfId="2" applyNumberFormat="1" applyFont="1" applyFill="1" applyBorder="1" applyAlignment="1" applyProtection="1"/>
    <xf numFmtId="166" fontId="24" fillId="7" borderId="17" xfId="2" applyNumberFormat="1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justify" vertical="center" wrapText="1"/>
    </xf>
    <xf numFmtId="0" fontId="22" fillId="4" borderId="0" xfId="0" applyFont="1" applyFill="1" applyBorder="1" applyAlignment="1" applyProtection="1">
      <alignment horizontal="justify" vertical="center" wrapText="1"/>
    </xf>
    <xf numFmtId="0" fontId="22" fillId="4" borderId="17" xfId="0" applyFont="1" applyFill="1" applyBorder="1" applyAlignment="1" applyProtection="1">
      <alignment horizontal="justify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3" fontId="22" fillId="4" borderId="16" xfId="2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20" fillId="4" borderId="4" xfId="0" applyFont="1" applyFill="1" applyBorder="1" applyAlignment="1">
      <alignment vertical="center" wrapText="1"/>
    </xf>
    <xf numFmtId="43" fontId="22" fillId="4" borderId="19" xfId="2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/>
    <xf numFmtId="0" fontId="20" fillId="4" borderId="6" xfId="0" applyFont="1" applyFill="1" applyBorder="1" applyAlignment="1">
      <alignment vertical="center" wrapText="1"/>
    </xf>
    <xf numFmtId="43" fontId="22" fillId="4" borderId="16" xfId="2" applyFont="1" applyFill="1" applyBorder="1" applyAlignment="1" applyProtection="1">
      <alignment horizontal="right" vertical="center" wrapText="1"/>
      <protection locked="0"/>
    </xf>
    <xf numFmtId="0" fontId="22" fillId="4" borderId="11" xfId="0" applyFont="1" applyFill="1" applyBorder="1" applyAlignment="1">
      <alignment horizontal="justify" vertical="center" wrapText="1"/>
    </xf>
    <xf numFmtId="0" fontId="22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left" vertical="center" wrapText="1"/>
    </xf>
    <xf numFmtId="43" fontId="22" fillId="4" borderId="16" xfId="2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 applyProtection="1">
      <alignment horizontal="right" vertical="center" wrapText="1"/>
      <protection locked="0"/>
    </xf>
    <xf numFmtId="0" fontId="22" fillId="4" borderId="8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0" xfId="0" applyFont="1" applyFill="1" applyBorder="1" applyAlignment="1">
      <alignment horizontal="justify" vertical="center" wrapText="1"/>
    </xf>
    <xf numFmtId="0" fontId="22" fillId="4" borderId="2" xfId="0" applyFont="1" applyFill="1" applyBorder="1" applyAlignment="1">
      <alignment horizontal="justify" vertical="center" wrapText="1"/>
    </xf>
    <xf numFmtId="43" fontId="22" fillId="4" borderId="2" xfId="2" applyFont="1" applyFill="1" applyBorder="1" applyAlignment="1">
      <alignment horizontal="right" vertical="center" wrapText="1"/>
    </xf>
    <xf numFmtId="43" fontId="22" fillId="4" borderId="18" xfId="2" applyFont="1" applyFill="1" applyBorder="1" applyAlignment="1">
      <alignment horizontal="right" vertical="center" wrapText="1"/>
    </xf>
    <xf numFmtId="4" fontId="18" fillId="4" borderId="16" xfId="2" applyNumberFormat="1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43" fontId="20" fillId="4" borderId="16" xfId="2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justify" vertical="center" wrapText="1"/>
    </xf>
    <xf numFmtId="43" fontId="22" fillId="4" borderId="18" xfId="2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Alignment="1">
      <alignment horizontal="justify" wrapText="1"/>
    </xf>
    <xf numFmtId="0" fontId="28" fillId="4" borderId="0" xfId="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4" fontId="21" fillId="4" borderId="0" xfId="0" applyNumberFormat="1" applyFont="1" applyFill="1" applyBorder="1" applyAlignment="1" applyProtection="1">
      <alignment vertical="center"/>
    </xf>
    <xf numFmtId="0" fontId="31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/>
    </xf>
    <xf numFmtId="4" fontId="27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4" fontId="22" fillId="4" borderId="4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43" fontId="33" fillId="4" borderId="0" xfId="2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 applyProtection="1">
      <alignment horizontal="center" vertical="top"/>
    </xf>
    <xf numFmtId="0" fontId="21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5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justify" vertical="top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21" fillId="4" borderId="0" xfId="3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24" fillId="7" borderId="6" xfId="3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/>
    </xf>
    <xf numFmtId="0" fontId="29" fillId="7" borderId="7" xfId="3" applyFont="1" applyFill="1" applyBorder="1" applyAlignment="1">
      <alignment horizontal="right" vertical="center"/>
    </xf>
    <xf numFmtId="0" fontId="29" fillId="7" borderId="4" xfId="3" applyFont="1" applyFill="1" applyBorder="1" applyAlignment="1">
      <alignment horizontal="right" vertical="center"/>
    </xf>
    <xf numFmtId="4" fontId="24" fillId="7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18" fillId="4" borderId="0" xfId="0" applyFont="1" applyFill="1" applyBorder="1" applyAlignment="1" applyProtection="1">
      <alignment horizontal="center" vertical="top"/>
      <protection locked="0"/>
    </xf>
    <xf numFmtId="0" fontId="21" fillId="4" borderId="0" xfId="1" applyNumberFormat="1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top"/>
    </xf>
    <xf numFmtId="0" fontId="21" fillId="4" borderId="0" xfId="1" applyNumberFormat="1" applyFont="1" applyFill="1" applyBorder="1" applyAlignment="1">
      <alignment horizontal="center" vertical="top"/>
    </xf>
    <xf numFmtId="0" fontId="21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21" fillId="4" borderId="0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 applyProtection="1">
      <alignment horizontal="left" vertical="top"/>
    </xf>
    <xf numFmtId="0" fontId="21" fillId="4" borderId="0" xfId="1" applyNumberFormat="1" applyFont="1" applyFill="1" applyBorder="1" applyAlignment="1" applyProtection="1">
      <alignment horizontal="center" vertical="top"/>
    </xf>
    <xf numFmtId="0" fontId="21" fillId="4" borderId="2" xfId="1" applyNumberFormat="1" applyFont="1" applyFill="1" applyBorder="1" applyAlignment="1" applyProtection="1">
      <alignment horizontal="center" vertical="top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4" fillId="7" borderId="6" xfId="3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43" fontId="18" fillId="4" borderId="0" xfId="2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4" xfId="1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24" fillId="7" borderId="6" xfId="0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left" vertical="center" wrapText="1"/>
    </xf>
    <xf numFmtId="0" fontId="18" fillId="4" borderId="0" xfId="3" applyFont="1" applyFill="1" applyBorder="1" applyAlignment="1">
      <alignment horizontal="left" vertical="top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21" fillId="4" borderId="0" xfId="3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justify" wrapText="1"/>
    </xf>
    <xf numFmtId="166" fontId="24" fillId="7" borderId="9" xfId="2" applyNumberFormat="1" applyFont="1" applyFill="1" applyBorder="1" applyAlignment="1" applyProtection="1">
      <alignment horizontal="center"/>
    </xf>
    <xf numFmtId="166" fontId="24" fillId="7" borderId="6" xfId="2" applyNumberFormat="1" applyFont="1" applyFill="1" applyBorder="1" applyAlignment="1" applyProtection="1">
      <alignment horizontal="center"/>
    </xf>
    <xf numFmtId="166" fontId="24" fillId="7" borderId="10" xfId="2" applyNumberFormat="1" applyFont="1" applyFill="1" applyBorder="1" applyAlignment="1" applyProtection="1">
      <alignment horizontal="center"/>
    </xf>
    <xf numFmtId="166" fontId="21" fillId="4" borderId="0" xfId="2" applyNumberFormat="1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6" xfId="0" applyFont="1" applyFill="1" applyBorder="1" applyAlignment="1" applyProtection="1">
      <alignment horizontal="left" vertical="center" wrapText="1"/>
    </xf>
    <xf numFmtId="166" fontId="21" fillId="4" borderId="0" xfId="2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Normal" xfId="0" builtinId="0"/>
    <cellStyle name="Normal 2" xfId="3" xr:uid="{00000000-0005-0000-0000-000004000000}"/>
    <cellStyle name="Normal 3" xfId="6" xr:uid="{00000000-0005-0000-0000-000005000000}"/>
    <cellStyle name="Normal 9" xfId="4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2F8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2</xdr:col>
      <xdr:colOff>1362075</xdr:colOff>
      <xdr:row>76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2392025"/>
          <a:ext cx="38862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73</xdr:row>
      <xdr:rowOff>9525</xdr:rowOff>
    </xdr:from>
    <xdr:to>
      <xdr:col>5</xdr:col>
      <xdr:colOff>165100</xdr:colOff>
      <xdr:row>76</xdr:row>
      <xdr:rowOff>47625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2392025"/>
          <a:ext cx="38227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zo Sans" panose="020000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73</xdr:row>
      <xdr:rowOff>190500</xdr:rowOff>
    </xdr:from>
    <xdr:to>
      <xdr:col>2</xdr:col>
      <xdr:colOff>1114425</xdr:colOff>
      <xdr:row>73</xdr:row>
      <xdr:rowOff>190500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73</xdr:row>
      <xdr:rowOff>190500</xdr:rowOff>
    </xdr:from>
    <xdr:to>
      <xdr:col>4</xdr:col>
      <xdr:colOff>1304925</xdr:colOff>
      <xdr:row>73</xdr:row>
      <xdr:rowOff>190500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47626</xdr:rowOff>
    </xdr:from>
    <xdr:to>
      <xdr:col>1</xdr:col>
      <xdr:colOff>165461</xdr:colOff>
      <xdr:row>4</xdr:row>
      <xdr:rowOff>57150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47626"/>
          <a:ext cx="349612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218018</xdr:rowOff>
    </xdr:from>
    <xdr:to>
      <xdr:col>9</xdr:col>
      <xdr:colOff>302894</xdr:colOff>
      <xdr:row>70</xdr:row>
      <xdr:rowOff>148168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32925" y="10325101"/>
          <a:ext cx="4268469" cy="893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79</xdr:row>
      <xdr:rowOff>390524</xdr:rowOff>
    </xdr:from>
    <xdr:to>
      <xdr:col>2</xdr:col>
      <xdr:colOff>1952625</xdr:colOff>
      <xdr:row>83</xdr:row>
      <xdr:rowOff>9524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" y="12992099"/>
          <a:ext cx="38862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79</xdr:row>
      <xdr:rowOff>390524</xdr:rowOff>
    </xdr:from>
    <xdr:to>
      <xdr:col>6</xdr:col>
      <xdr:colOff>0</xdr:colOff>
      <xdr:row>83</xdr:row>
      <xdr:rowOff>123824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43350" y="12992099"/>
          <a:ext cx="34290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79</xdr:row>
      <xdr:rowOff>514350</xdr:rowOff>
    </xdr:from>
    <xdr:to>
      <xdr:col>2</xdr:col>
      <xdr:colOff>1752600</xdr:colOff>
      <xdr:row>79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79</xdr:row>
      <xdr:rowOff>514350</xdr:rowOff>
    </xdr:from>
    <xdr:to>
      <xdr:col>5</xdr:col>
      <xdr:colOff>495300</xdr:colOff>
      <xdr:row>79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0582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38099</xdr:rowOff>
    </xdr:from>
    <xdr:to>
      <xdr:col>1</xdr:col>
      <xdr:colOff>352425</xdr:colOff>
      <xdr:row>5</xdr:row>
      <xdr:rowOff>61382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99"/>
          <a:ext cx="419100" cy="842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57150</xdr:rowOff>
    </xdr:from>
    <xdr:to>
      <xdr:col>6</xdr:col>
      <xdr:colOff>304800</xdr:colOff>
      <xdr:row>90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620750"/>
          <a:ext cx="38862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86</xdr:row>
      <xdr:rowOff>57149</xdr:rowOff>
    </xdr:from>
    <xdr:to>
      <xdr:col>9</xdr:col>
      <xdr:colOff>190500</xdr:colOff>
      <xdr:row>90</xdr:row>
      <xdr:rowOff>28574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620749"/>
          <a:ext cx="38862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47625</xdr:rowOff>
    </xdr:from>
    <xdr:to>
      <xdr:col>5</xdr:col>
      <xdr:colOff>1400175</xdr:colOff>
      <xdr:row>87</xdr:row>
      <xdr:rowOff>47625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8112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57150</xdr:rowOff>
    </xdr:from>
    <xdr:to>
      <xdr:col>9</xdr:col>
      <xdr:colOff>19050</xdr:colOff>
      <xdr:row>87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8207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93133</xdr:colOff>
      <xdr:row>0</xdr:row>
      <xdr:rowOff>29633</xdr:rowOff>
    </xdr:from>
    <xdr:to>
      <xdr:col>4</xdr:col>
      <xdr:colOff>38100</xdr:colOff>
      <xdr:row>4</xdr:row>
      <xdr:rowOff>84105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" y="29633"/>
          <a:ext cx="421217" cy="85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0</xdr:row>
      <xdr:rowOff>66674</xdr:rowOff>
    </xdr:from>
    <xdr:to>
      <xdr:col>1</xdr:col>
      <xdr:colOff>171450</xdr:colOff>
      <xdr:row>5</xdr:row>
      <xdr:rowOff>44480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371475" cy="7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zoomScaleNormal="100" zoomScaleSheetLayoutView="100" workbookViewId="0">
      <selection activeCell="E9" sqref="B9:E66"/>
    </sheetView>
  </sheetViews>
  <sheetFormatPr baseColWidth="10" defaultRowHeight="12.75" x14ac:dyDescent="0.25"/>
  <cols>
    <col min="1" max="1" width="4" style="109" customWidth="1"/>
    <col min="2" max="2" width="33.85546875" style="109" customWidth="1"/>
    <col min="3" max="3" width="33.28515625" style="109" customWidth="1"/>
    <col min="4" max="5" width="20.5703125" style="109" customWidth="1"/>
    <col min="6" max="6" width="3" style="109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0" customFormat="1" ht="14.25" customHeight="1" x14ac:dyDescent="0.25">
      <c r="A1" s="350"/>
      <c r="B1" s="350"/>
      <c r="C1" s="350"/>
      <c r="D1" s="350"/>
      <c r="E1" s="350"/>
      <c r="F1" s="350"/>
    </row>
    <row r="2" spans="1:6" ht="12.75" customHeight="1" x14ac:dyDescent="0.2">
      <c r="A2" s="360" t="s">
        <v>222</v>
      </c>
      <c r="B2" s="360"/>
      <c r="C2" s="360"/>
      <c r="D2" s="360"/>
      <c r="E2" s="360"/>
      <c r="F2" s="360"/>
    </row>
    <row r="3" spans="1:6" ht="12.75" customHeight="1" x14ac:dyDescent="0.2">
      <c r="A3" s="360" t="s">
        <v>79</v>
      </c>
      <c r="B3" s="360"/>
      <c r="C3" s="360"/>
      <c r="D3" s="360"/>
      <c r="E3" s="360"/>
      <c r="F3" s="360"/>
    </row>
    <row r="4" spans="1:6" ht="12.75" customHeight="1" x14ac:dyDescent="0.2">
      <c r="A4" s="360" t="s">
        <v>235</v>
      </c>
      <c r="B4" s="360"/>
      <c r="C4" s="360"/>
      <c r="D4" s="360"/>
      <c r="E4" s="360"/>
      <c r="F4" s="360"/>
    </row>
    <row r="5" spans="1:6" s="20" customFormat="1" ht="9.75" customHeight="1" x14ac:dyDescent="0.25">
      <c r="A5" s="73"/>
      <c r="B5" s="73"/>
      <c r="C5" s="73"/>
      <c r="D5" s="74"/>
      <c r="E5" s="74"/>
      <c r="F5" s="75"/>
    </row>
    <row r="6" spans="1:6" s="34" customFormat="1" ht="20.100000000000001" customHeight="1" x14ac:dyDescent="0.2">
      <c r="A6" s="76"/>
      <c r="B6" s="363" t="s">
        <v>75</v>
      </c>
      <c r="C6" s="363"/>
      <c r="D6" s="77">
        <v>2021</v>
      </c>
      <c r="E6" s="77">
        <v>2020</v>
      </c>
      <c r="F6" s="78"/>
    </row>
    <row r="7" spans="1:6" s="20" customFormat="1" ht="3" customHeight="1" x14ac:dyDescent="0.25">
      <c r="A7" s="79"/>
      <c r="B7" s="80"/>
      <c r="C7" s="80"/>
      <c r="D7" s="81"/>
      <c r="E7" s="81"/>
      <c r="F7" s="82"/>
    </row>
    <row r="8" spans="1:6" s="30" customFormat="1" x14ac:dyDescent="0.25">
      <c r="A8" s="83"/>
      <c r="B8" s="362" t="s">
        <v>80</v>
      </c>
      <c r="C8" s="362"/>
      <c r="D8" s="84"/>
      <c r="E8" s="84"/>
      <c r="F8" s="85"/>
    </row>
    <row r="9" spans="1:6" x14ac:dyDescent="0.2">
      <c r="A9" s="86"/>
      <c r="B9" s="351" t="s">
        <v>213</v>
      </c>
      <c r="C9" s="351"/>
      <c r="D9" s="87">
        <v>630650764.39999998</v>
      </c>
      <c r="E9" s="87">
        <v>2270251931</v>
      </c>
      <c r="F9" s="85"/>
    </row>
    <row r="10" spans="1:6" x14ac:dyDescent="0.2">
      <c r="A10" s="88"/>
      <c r="B10" s="352" t="s">
        <v>83</v>
      </c>
      <c r="C10" s="352"/>
      <c r="D10" s="89">
        <v>458075045.5</v>
      </c>
      <c r="E10" s="89">
        <v>1607999460.2</v>
      </c>
      <c r="F10" s="85"/>
    </row>
    <row r="11" spans="1:6" ht="12.75" customHeight="1" x14ac:dyDescent="0.2">
      <c r="A11" s="88"/>
      <c r="B11" s="352" t="s">
        <v>85</v>
      </c>
      <c r="C11" s="352"/>
      <c r="D11" s="89">
        <v>0</v>
      </c>
      <c r="E11" s="89">
        <v>0</v>
      </c>
      <c r="F11" s="85"/>
    </row>
    <row r="12" spans="1:6" ht="12" customHeight="1" x14ac:dyDescent="0.2">
      <c r="A12" s="88"/>
      <c r="B12" s="352" t="s">
        <v>87</v>
      </c>
      <c r="C12" s="352"/>
      <c r="D12" s="89">
        <v>0</v>
      </c>
      <c r="E12" s="89">
        <v>0</v>
      </c>
      <c r="F12" s="85"/>
    </row>
    <row r="13" spans="1:6" x14ac:dyDescent="0.2">
      <c r="A13" s="88"/>
      <c r="B13" s="352" t="s">
        <v>89</v>
      </c>
      <c r="C13" s="352"/>
      <c r="D13" s="89">
        <v>135703868.88</v>
      </c>
      <c r="E13" s="89">
        <v>445215450.47000003</v>
      </c>
      <c r="F13" s="85"/>
    </row>
    <row r="14" spans="1:6" x14ac:dyDescent="0.2">
      <c r="A14" s="88"/>
      <c r="B14" s="352" t="s">
        <v>214</v>
      </c>
      <c r="C14" s="352"/>
      <c r="D14" s="89">
        <v>19853319.93</v>
      </c>
      <c r="E14" s="89">
        <v>139606088.19</v>
      </c>
      <c r="F14" s="85"/>
    </row>
    <row r="15" spans="1:6" x14ac:dyDescent="0.2">
      <c r="A15" s="88"/>
      <c r="B15" s="352" t="s">
        <v>215</v>
      </c>
      <c r="C15" s="352"/>
      <c r="D15" s="89">
        <v>17018530.09</v>
      </c>
      <c r="E15" s="89">
        <v>77430932.140000001</v>
      </c>
      <c r="F15" s="85"/>
    </row>
    <row r="16" spans="1:6" ht="12.75" customHeight="1" x14ac:dyDescent="0.2">
      <c r="A16" s="88"/>
      <c r="B16" s="352" t="s">
        <v>216</v>
      </c>
      <c r="C16" s="352"/>
      <c r="D16" s="89">
        <v>0</v>
      </c>
      <c r="E16" s="89">
        <v>0</v>
      </c>
      <c r="F16" s="85"/>
    </row>
    <row r="17" spans="1:6" ht="37.5" customHeight="1" x14ac:dyDescent="0.2">
      <c r="A17" s="86"/>
      <c r="B17" s="351" t="s">
        <v>217</v>
      </c>
      <c r="C17" s="351"/>
      <c r="D17" s="87">
        <v>5150856943.3100004</v>
      </c>
      <c r="E17" s="87">
        <v>21247749667.189999</v>
      </c>
      <c r="F17" s="85"/>
    </row>
    <row r="18" spans="1:6" ht="25.5" customHeight="1" x14ac:dyDescent="0.2">
      <c r="A18" s="88"/>
      <c r="B18" s="352" t="s">
        <v>218</v>
      </c>
      <c r="C18" s="352"/>
      <c r="D18" s="90">
        <v>5150856943.3100004</v>
      </c>
      <c r="E18" s="90">
        <v>21247749667.189999</v>
      </c>
      <c r="F18" s="85"/>
    </row>
    <row r="19" spans="1:6" ht="23.25" customHeight="1" x14ac:dyDescent="0.2">
      <c r="A19" s="88"/>
      <c r="B19" s="352" t="s">
        <v>219</v>
      </c>
      <c r="C19" s="352"/>
      <c r="D19" s="89">
        <v>0</v>
      </c>
      <c r="E19" s="89">
        <v>0</v>
      </c>
      <c r="F19" s="85"/>
    </row>
    <row r="20" spans="1:6" x14ac:dyDescent="0.2">
      <c r="A20" s="88"/>
      <c r="B20" s="351" t="s">
        <v>99</v>
      </c>
      <c r="C20" s="351"/>
      <c r="D20" s="87">
        <v>53637.02</v>
      </c>
      <c r="E20" s="87">
        <v>1061891.1399999999</v>
      </c>
      <c r="F20" s="85"/>
    </row>
    <row r="21" spans="1:6" x14ac:dyDescent="0.2">
      <c r="A21" s="88"/>
      <c r="B21" s="352" t="s">
        <v>101</v>
      </c>
      <c r="C21" s="352"/>
      <c r="D21" s="89">
        <v>0</v>
      </c>
      <c r="E21" s="89">
        <v>0</v>
      </c>
      <c r="F21" s="85"/>
    </row>
    <row r="22" spans="1:6" x14ac:dyDescent="0.2">
      <c r="A22" s="88"/>
      <c r="B22" s="352" t="s">
        <v>102</v>
      </c>
      <c r="C22" s="352"/>
      <c r="D22" s="89">
        <v>0</v>
      </c>
      <c r="E22" s="89">
        <v>0</v>
      </c>
      <c r="F22" s="85"/>
    </row>
    <row r="23" spans="1:6" ht="13.5" customHeight="1" x14ac:dyDescent="0.2">
      <c r="A23" s="88"/>
      <c r="B23" s="357" t="s">
        <v>103</v>
      </c>
      <c r="C23" s="357"/>
      <c r="D23" s="89">
        <v>0</v>
      </c>
      <c r="E23" s="89">
        <v>0</v>
      </c>
      <c r="F23" s="85"/>
    </row>
    <row r="24" spans="1:6" x14ac:dyDescent="0.2">
      <c r="A24" s="88"/>
      <c r="B24" s="352" t="s">
        <v>105</v>
      </c>
      <c r="C24" s="352"/>
      <c r="D24" s="89">
        <v>0</v>
      </c>
      <c r="E24" s="89">
        <v>0</v>
      </c>
      <c r="F24" s="85"/>
    </row>
    <row r="25" spans="1:6" x14ac:dyDescent="0.2">
      <c r="A25" s="88"/>
      <c r="B25" s="352" t="s">
        <v>106</v>
      </c>
      <c r="C25" s="352"/>
      <c r="D25" s="89">
        <v>53637.02</v>
      </c>
      <c r="E25" s="89">
        <v>1061891.1399999999</v>
      </c>
      <c r="F25" s="85"/>
    </row>
    <row r="26" spans="1:6" x14ac:dyDescent="0.2">
      <c r="A26" s="86"/>
      <c r="B26" s="340"/>
      <c r="C26" s="92"/>
      <c r="D26" s="93"/>
      <c r="E26" s="93"/>
      <c r="F26" s="85"/>
    </row>
    <row r="27" spans="1:6" x14ac:dyDescent="0.2">
      <c r="A27" s="94"/>
      <c r="B27" s="356" t="s">
        <v>108</v>
      </c>
      <c r="C27" s="356"/>
      <c r="D27" s="95">
        <v>5781561344.7300005</v>
      </c>
      <c r="E27" s="95">
        <v>23519063489.329998</v>
      </c>
      <c r="F27" s="96"/>
    </row>
    <row r="28" spans="1:6" x14ac:dyDescent="0.2">
      <c r="A28" s="86"/>
      <c r="B28" s="356"/>
      <c r="C28" s="356"/>
      <c r="D28" s="93"/>
      <c r="E28" s="93"/>
      <c r="F28" s="85"/>
    </row>
    <row r="29" spans="1:6" x14ac:dyDescent="0.25">
      <c r="A29" s="97"/>
      <c r="B29" s="362" t="s">
        <v>81</v>
      </c>
      <c r="C29" s="362"/>
      <c r="D29" s="93"/>
      <c r="E29" s="93"/>
      <c r="F29" s="82"/>
    </row>
    <row r="30" spans="1:6" x14ac:dyDescent="0.25">
      <c r="A30" s="97"/>
      <c r="B30" s="362" t="s">
        <v>82</v>
      </c>
      <c r="C30" s="362"/>
      <c r="D30" s="87">
        <v>1819846301.4000001</v>
      </c>
      <c r="E30" s="87">
        <v>8353696875.96</v>
      </c>
      <c r="F30" s="85"/>
    </row>
    <row r="31" spans="1:6" x14ac:dyDescent="0.25">
      <c r="A31" s="97"/>
      <c r="B31" s="352" t="s">
        <v>84</v>
      </c>
      <c r="C31" s="352"/>
      <c r="D31" s="89">
        <v>1486868296.02</v>
      </c>
      <c r="E31" s="89">
        <v>6656362077.3900003</v>
      </c>
      <c r="F31" s="85"/>
    </row>
    <row r="32" spans="1:6" x14ac:dyDescent="0.25">
      <c r="A32" s="97"/>
      <c r="B32" s="352" t="s">
        <v>86</v>
      </c>
      <c r="C32" s="352"/>
      <c r="D32" s="89">
        <v>92920966.760000005</v>
      </c>
      <c r="E32" s="89">
        <v>447549098</v>
      </c>
      <c r="F32" s="85"/>
    </row>
    <row r="33" spans="1:6" x14ac:dyDescent="0.25">
      <c r="A33" s="97"/>
      <c r="B33" s="352" t="s">
        <v>88</v>
      </c>
      <c r="C33" s="352"/>
      <c r="D33" s="89">
        <v>240057038.62</v>
      </c>
      <c r="E33" s="89">
        <v>1249785700.5699999</v>
      </c>
      <c r="F33" s="85"/>
    </row>
    <row r="34" spans="1:6" ht="12.75" customHeight="1" x14ac:dyDescent="0.25">
      <c r="A34" s="97"/>
      <c r="B34" s="362" t="s">
        <v>233</v>
      </c>
      <c r="C34" s="362"/>
      <c r="D34" s="87">
        <v>1993571828.1800001</v>
      </c>
      <c r="E34" s="87">
        <v>8389723693.500001</v>
      </c>
      <c r="F34" s="85"/>
    </row>
    <row r="35" spans="1:6" ht="12.75" customHeight="1" x14ac:dyDescent="0.25">
      <c r="A35" s="97"/>
      <c r="B35" s="352" t="s">
        <v>90</v>
      </c>
      <c r="C35" s="352"/>
      <c r="D35" s="89">
        <v>379220666.64999998</v>
      </c>
      <c r="E35" s="89">
        <v>874011463.29999995</v>
      </c>
      <c r="F35" s="85"/>
    </row>
    <row r="36" spans="1:6" ht="12" customHeight="1" x14ac:dyDescent="0.25">
      <c r="A36" s="97"/>
      <c r="B36" s="352" t="s">
        <v>91</v>
      </c>
      <c r="C36" s="352"/>
      <c r="D36" s="89">
        <v>1509876962.8699999</v>
      </c>
      <c r="E36" s="89">
        <v>6929231823.0100002</v>
      </c>
      <c r="F36" s="85"/>
    </row>
    <row r="37" spans="1:6" ht="12.75" customHeight="1" x14ac:dyDescent="0.25">
      <c r="A37" s="97"/>
      <c r="B37" s="352" t="s">
        <v>92</v>
      </c>
      <c r="C37" s="352"/>
      <c r="D37" s="89">
        <v>0</v>
      </c>
      <c r="E37" s="89">
        <v>62956942.299999997</v>
      </c>
      <c r="F37" s="85"/>
    </row>
    <row r="38" spans="1:6" x14ac:dyDescent="0.25">
      <c r="A38" s="97"/>
      <c r="B38" s="352" t="s">
        <v>93</v>
      </c>
      <c r="C38" s="352"/>
      <c r="D38" s="89">
        <v>94396198.659999996</v>
      </c>
      <c r="E38" s="89">
        <v>430754065.29000002</v>
      </c>
      <c r="F38" s="85"/>
    </row>
    <row r="39" spans="1:6" x14ac:dyDescent="0.25">
      <c r="A39" s="97"/>
      <c r="B39" s="352" t="s">
        <v>94</v>
      </c>
      <c r="C39" s="352"/>
      <c r="D39" s="89">
        <v>0</v>
      </c>
      <c r="E39" s="89">
        <v>0</v>
      </c>
      <c r="F39" s="85"/>
    </row>
    <row r="40" spans="1:6" ht="12.75" customHeight="1" x14ac:dyDescent="0.25">
      <c r="A40" s="97"/>
      <c r="B40" s="352" t="s">
        <v>96</v>
      </c>
      <c r="C40" s="352"/>
      <c r="D40" s="89">
        <v>10078000</v>
      </c>
      <c r="E40" s="89">
        <v>92769399.599999994</v>
      </c>
      <c r="F40" s="85"/>
    </row>
    <row r="41" spans="1:6" x14ac:dyDescent="0.25">
      <c r="A41" s="97"/>
      <c r="B41" s="352" t="s">
        <v>97</v>
      </c>
      <c r="C41" s="352"/>
      <c r="D41" s="89">
        <v>0</v>
      </c>
      <c r="E41" s="89">
        <v>0</v>
      </c>
      <c r="F41" s="85"/>
    </row>
    <row r="42" spans="1:6" x14ac:dyDescent="0.25">
      <c r="A42" s="97"/>
      <c r="B42" s="352" t="s">
        <v>98</v>
      </c>
      <c r="C42" s="352"/>
      <c r="D42" s="89">
        <v>0</v>
      </c>
      <c r="E42" s="89">
        <v>0</v>
      </c>
      <c r="F42" s="85"/>
    </row>
    <row r="43" spans="1:6" ht="14.25" customHeight="1" x14ac:dyDescent="0.25">
      <c r="A43" s="97"/>
      <c r="B43" s="352" t="s">
        <v>100</v>
      </c>
      <c r="C43" s="352"/>
      <c r="D43" s="89">
        <v>0</v>
      </c>
      <c r="E43" s="89">
        <v>0</v>
      </c>
      <c r="F43" s="85"/>
    </row>
    <row r="44" spans="1:6" x14ac:dyDescent="0.25">
      <c r="A44" s="97"/>
      <c r="B44" s="351" t="s">
        <v>95</v>
      </c>
      <c r="C44" s="351"/>
      <c r="D44" s="87">
        <v>1229760278.5699999</v>
      </c>
      <c r="E44" s="87">
        <v>4897705363.2199993</v>
      </c>
      <c r="F44" s="85"/>
    </row>
    <row r="45" spans="1:6" x14ac:dyDescent="0.25">
      <c r="A45" s="97"/>
      <c r="B45" s="352" t="s">
        <v>104</v>
      </c>
      <c r="C45" s="352"/>
      <c r="D45" s="89">
        <v>629392976.80999994</v>
      </c>
      <c r="E45" s="89">
        <v>2624178280.4099998</v>
      </c>
      <c r="F45" s="85"/>
    </row>
    <row r="46" spans="1:6" x14ac:dyDescent="0.25">
      <c r="A46" s="97"/>
      <c r="B46" s="352" t="s">
        <v>49</v>
      </c>
      <c r="C46" s="352"/>
      <c r="D46" s="89">
        <v>427036701.74000001</v>
      </c>
      <c r="E46" s="89">
        <v>1547436116.0999999</v>
      </c>
      <c r="F46" s="85"/>
    </row>
    <row r="47" spans="1:6" ht="15" customHeight="1" x14ac:dyDescent="0.25">
      <c r="A47" s="97"/>
      <c r="B47" s="352" t="s">
        <v>107</v>
      </c>
      <c r="C47" s="352"/>
      <c r="D47" s="89">
        <v>173330600.02000001</v>
      </c>
      <c r="E47" s="89">
        <v>726090966.71000004</v>
      </c>
      <c r="F47" s="85"/>
    </row>
    <row r="48" spans="1:6" ht="12.75" customHeight="1" x14ac:dyDescent="0.25">
      <c r="A48" s="97"/>
      <c r="B48" s="362" t="s">
        <v>109</v>
      </c>
      <c r="C48" s="362"/>
      <c r="D48" s="98">
        <v>38162978.130000003</v>
      </c>
      <c r="E48" s="98">
        <v>192543882.09</v>
      </c>
      <c r="F48" s="85"/>
    </row>
    <row r="49" spans="1:8" x14ac:dyDescent="0.25">
      <c r="A49" s="97"/>
      <c r="B49" s="352" t="s">
        <v>110</v>
      </c>
      <c r="C49" s="352"/>
      <c r="D49" s="89">
        <v>38162978.130000003</v>
      </c>
      <c r="E49" s="89">
        <v>192543882.09</v>
      </c>
      <c r="F49" s="85"/>
    </row>
    <row r="50" spans="1:8" x14ac:dyDescent="0.25">
      <c r="A50" s="97"/>
      <c r="B50" s="352" t="s">
        <v>111</v>
      </c>
      <c r="C50" s="352"/>
      <c r="D50" s="89">
        <v>0</v>
      </c>
      <c r="E50" s="89">
        <v>0</v>
      </c>
      <c r="F50" s="85"/>
      <c r="H50" s="37"/>
    </row>
    <row r="51" spans="1:8" x14ac:dyDescent="0.25">
      <c r="A51" s="97"/>
      <c r="B51" s="352" t="s">
        <v>112</v>
      </c>
      <c r="C51" s="352"/>
      <c r="D51" s="89">
        <v>0</v>
      </c>
      <c r="E51" s="89">
        <v>0</v>
      </c>
      <c r="F51" s="85"/>
    </row>
    <row r="52" spans="1:8" x14ac:dyDescent="0.25">
      <c r="A52" s="97"/>
      <c r="B52" s="352" t="s">
        <v>113</v>
      </c>
      <c r="C52" s="352"/>
      <c r="D52" s="89">
        <v>0</v>
      </c>
      <c r="E52" s="89">
        <v>0</v>
      </c>
      <c r="F52" s="85"/>
    </row>
    <row r="53" spans="1:8" ht="14.25" customHeight="1" x14ac:dyDescent="0.25">
      <c r="A53" s="97"/>
      <c r="B53" s="352" t="s">
        <v>114</v>
      </c>
      <c r="C53" s="352"/>
      <c r="D53" s="89">
        <v>0</v>
      </c>
      <c r="E53" s="89">
        <v>0</v>
      </c>
      <c r="F53" s="85"/>
    </row>
    <row r="54" spans="1:8" x14ac:dyDescent="0.25">
      <c r="A54" s="97"/>
      <c r="B54" s="351" t="s">
        <v>115</v>
      </c>
      <c r="C54" s="351"/>
      <c r="D54" s="98">
        <v>29592594.77</v>
      </c>
      <c r="E54" s="98">
        <v>151297204.22</v>
      </c>
      <c r="F54" s="85"/>
    </row>
    <row r="55" spans="1:8" ht="12.75" customHeight="1" x14ac:dyDescent="0.25">
      <c r="A55" s="97"/>
      <c r="B55" s="357" t="s">
        <v>116</v>
      </c>
      <c r="C55" s="357"/>
      <c r="D55" s="89">
        <v>29429410.460000001</v>
      </c>
      <c r="E55" s="89">
        <v>150081975.38</v>
      </c>
      <c r="F55" s="85"/>
    </row>
    <row r="56" spans="1:8" x14ac:dyDescent="0.25">
      <c r="A56" s="97"/>
      <c r="B56" s="352" t="s">
        <v>117</v>
      </c>
      <c r="C56" s="352"/>
      <c r="D56" s="89">
        <v>0</v>
      </c>
      <c r="E56" s="89">
        <v>0</v>
      </c>
      <c r="F56" s="85"/>
    </row>
    <row r="57" spans="1:8" x14ac:dyDescent="0.25">
      <c r="A57" s="97"/>
      <c r="B57" s="352" t="s">
        <v>118</v>
      </c>
      <c r="C57" s="352"/>
      <c r="D57" s="89">
        <v>0</v>
      </c>
      <c r="E57" s="89">
        <v>0</v>
      </c>
      <c r="F57" s="85"/>
    </row>
    <row r="58" spans="1:8" ht="12.75" customHeight="1" x14ac:dyDescent="0.25">
      <c r="A58" s="97"/>
      <c r="B58" s="357" t="s">
        <v>175</v>
      </c>
      <c r="C58" s="357"/>
      <c r="D58" s="89">
        <v>0</v>
      </c>
      <c r="E58" s="89">
        <v>0</v>
      </c>
      <c r="F58" s="85"/>
    </row>
    <row r="59" spans="1:8" ht="12.75" customHeight="1" x14ac:dyDescent="0.25">
      <c r="A59" s="97"/>
      <c r="B59" s="352" t="s">
        <v>119</v>
      </c>
      <c r="C59" s="352"/>
      <c r="D59" s="89">
        <v>0</v>
      </c>
      <c r="E59" s="89">
        <v>0</v>
      </c>
      <c r="F59" s="85"/>
    </row>
    <row r="60" spans="1:8" ht="18" customHeight="1" x14ac:dyDescent="0.25">
      <c r="A60" s="97"/>
      <c r="B60" s="352" t="s">
        <v>120</v>
      </c>
      <c r="C60" s="352"/>
      <c r="D60" s="89">
        <v>163184.31</v>
      </c>
      <c r="E60" s="89">
        <v>1215228.8400000001</v>
      </c>
      <c r="F60" s="85"/>
    </row>
    <row r="61" spans="1:8" x14ac:dyDescent="0.25">
      <c r="A61" s="97"/>
      <c r="B61" s="351" t="s">
        <v>121</v>
      </c>
      <c r="C61" s="351"/>
      <c r="D61" s="98">
        <v>0</v>
      </c>
      <c r="E61" s="98">
        <v>398865.35</v>
      </c>
      <c r="F61" s="85"/>
    </row>
    <row r="62" spans="1:8" x14ac:dyDescent="0.25">
      <c r="A62" s="97"/>
      <c r="B62" s="352" t="s">
        <v>122</v>
      </c>
      <c r="C62" s="352"/>
      <c r="D62" s="89">
        <v>0</v>
      </c>
      <c r="E62" s="89">
        <v>398865.35</v>
      </c>
      <c r="F62" s="85"/>
    </row>
    <row r="63" spans="1:8" x14ac:dyDescent="0.25">
      <c r="A63" s="97"/>
      <c r="B63" s="340"/>
      <c r="C63" s="99"/>
      <c r="D63" s="100"/>
      <c r="E63" s="100"/>
      <c r="F63" s="85"/>
    </row>
    <row r="64" spans="1:8" x14ac:dyDescent="0.25">
      <c r="A64" s="97"/>
      <c r="B64" s="356" t="s">
        <v>123</v>
      </c>
      <c r="C64" s="356"/>
      <c r="D64" s="101">
        <v>5110933981.0500002</v>
      </c>
      <c r="E64" s="101">
        <v>21985365884.34</v>
      </c>
      <c r="F64" s="96"/>
    </row>
    <row r="65" spans="1:10" x14ac:dyDescent="0.25">
      <c r="A65" s="97"/>
      <c r="B65" s="339"/>
      <c r="C65" s="339"/>
      <c r="D65" s="100"/>
      <c r="E65" s="100"/>
      <c r="F65" s="96"/>
      <c r="J65" s="37"/>
    </row>
    <row r="66" spans="1:10" ht="12.75" customHeight="1" x14ac:dyDescent="0.25">
      <c r="A66" s="97"/>
      <c r="B66" s="361" t="s">
        <v>124</v>
      </c>
      <c r="C66" s="361"/>
      <c r="D66" s="101">
        <v>670627363.68000031</v>
      </c>
      <c r="E66" s="101">
        <v>1533697604.9899979</v>
      </c>
      <c r="F66" s="96"/>
      <c r="H66" s="37"/>
    </row>
    <row r="67" spans="1:10" x14ac:dyDescent="0.25">
      <c r="A67" s="97"/>
      <c r="B67" s="102"/>
      <c r="C67" s="102"/>
      <c r="D67" s="102"/>
      <c r="E67" s="102"/>
      <c r="F67" s="85"/>
    </row>
    <row r="68" spans="1:10" x14ac:dyDescent="0.25">
      <c r="A68" s="97"/>
      <c r="B68" s="102"/>
      <c r="C68" s="102"/>
      <c r="D68" s="102"/>
      <c r="E68" s="102"/>
      <c r="F68" s="85"/>
    </row>
    <row r="69" spans="1:10" ht="6" customHeight="1" x14ac:dyDescent="0.25">
      <c r="A69" s="103"/>
      <c r="B69" s="104"/>
      <c r="C69" s="104"/>
      <c r="D69" s="104"/>
      <c r="E69" s="104"/>
      <c r="F69" s="105"/>
    </row>
    <row r="70" spans="1:10" ht="6" customHeight="1" x14ac:dyDescent="0.25">
      <c r="A70" s="106"/>
      <c r="B70" s="106"/>
      <c r="C70" s="106"/>
      <c r="D70" s="106"/>
      <c r="E70" s="106"/>
      <c r="F70" s="106"/>
      <c r="G70" s="20"/>
    </row>
    <row r="71" spans="1:10" ht="6" customHeight="1" x14ac:dyDescent="0.25">
      <c r="A71" s="106"/>
      <c r="B71" s="99"/>
      <c r="C71" s="107"/>
      <c r="D71" s="108"/>
      <c r="E71" s="108"/>
      <c r="F71" s="106"/>
      <c r="G71" s="20"/>
    </row>
    <row r="72" spans="1:10" ht="27" customHeight="1" x14ac:dyDescent="0.25">
      <c r="B72" s="354" t="s">
        <v>223</v>
      </c>
      <c r="C72" s="355"/>
      <c r="D72" s="355"/>
      <c r="E72" s="355"/>
      <c r="F72" s="355"/>
    </row>
    <row r="73" spans="1:10" ht="9.75" customHeight="1" x14ac:dyDescent="0.25">
      <c r="B73" s="99"/>
      <c r="C73" s="107"/>
      <c r="D73" s="108"/>
      <c r="E73" s="108"/>
    </row>
    <row r="74" spans="1:10" ht="30" customHeight="1" x14ac:dyDescent="0.25">
      <c r="B74" s="99"/>
      <c r="C74" s="110"/>
      <c r="D74" s="110"/>
      <c r="E74" s="111"/>
    </row>
    <row r="75" spans="1:10" ht="14.1" customHeight="1" x14ac:dyDescent="0.25">
      <c r="B75" s="112"/>
      <c r="D75" s="358"/>
      <c r="E75" s="358"/>
      <c r="F75" s="108"/>
    </row>
    <row r="76" spans="1:10" ht="14.1" customHeight="1" x14ac:dyDescent="0.2">
      <c r="A76" s="359"/>
      <c r="B76" s="359"/>
      <c r="C76" s="359"/>
      <c r="D76" s="353"/>
      <c r="E76" s="353"/>
      <c r="F76" s="113"/>
    </row>
    <row r="77" spans="1:10" ht="9.9499999999999993" customHeight="1" x14ac:dyDescent="0.25">
      <c r="D77" s="114"/>
    </row>
    <row r="78" spans="1:10" x14ac:dyDescent="0.25">
      <c r="D78" s="114"/>
    </row>
    <row r="79" spans="1:10" x14ac:dyDescent="0.25">
      <c r="D79" s="114"/>
    </row>
  </sheetData>
  <sheetProtection formatCells="0" selectLockedCells="1"/>
  <mergeCells count="65"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28:C28"/>
    <mergeCell ref="B25:C25"/>
    <mergeCell ref="A2:F2"/>
    <mergeCell ref="A3:F3"/>
    <mergeCell ref="A4:F4"/>
    <mergeCell ref="B15:C15"/>
    <mergeCell ref="B66:C66"/>
    <mergeCell ref="B18:C18"/>
    <mergeCell ref="B50:C50"/>
    <mergeCell ref="B42:C42"/>
    <mergeCell ref="B20:C20"/>
    <mergeCell ref="B43:C43"/>
    <mergeCell ref="B21:C21"/>
    <mergeCell ref="B22:C22"/>
    <mergeCell ref="B44:C44"/>
    <mergeCell ref="B48:C48"/>
    <mergeCell ref="B45:C45"/>
    <mergeCell ref="B24:C24"/>
    <mergeCell ref="B47:C47"/>
    <mergeCell ref="B27:C27"/>
    <mergeCell ref="B23:C23"/>
    <mergeCell ref="B35:C35"/>
    <mergeCell ref="B40:C40"/>
    <mergeCell ref="D76:E76"/>
    <mergeCell ref="B72:F72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D75:E75"/>
    <mergeCell ref="A76:C76"/>
    <mergeCell ref="A1:F1"/>
    <mergeCell ref="B61:C61"/>
    <mergeCell ref="B49:C49"/>
    <mergeCell ref="B41:C41"/>
    <mergeCell ref="B37:C37"/>
    <mergeCell ref="B38:C38"/>
    <mergeCell ref="B39:C39"/>
    <mergeCell ref="B12:C12"/>
    <mergeCell ref="B33:C33"/>
    <mergeCell ref="B13:C13"/>
    <mergeCell ref="B19:C19"/>
    <mergeCell ref="B16:C16"/>
    <mergeCell ref="B36:C36"/>
    <mergeCell ref="B17:C17"/>
    <mergeCell ref="B51:C51"/>
    <mergeCell ref="B46:C46"/>
  </mergeCells>
  <printOptions verticalCentered="1"/>
  <pageMargins left="1.1023622047244095" right="0" top="0.98425196850393704" bottom="0.1968503937007874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0"/>
  <sheetViews>
    <sheetView zoomScale="90" zoomScaleNormal="90" zoomScalePageLayoutView="80" workbookViewId="0">
      <selection activeCell="B10" sqref="B10:J61"/>
    </sheetView>
  </sheetViews>
  <sheetFormatPr baseColWidth="10" defaultRowHeight="12.75" x14ac:dyDescent="0.25"/>
  <cols>
    <col min="1" max="1" width="4.85546875" style="106" customWidth="1"/>
    <col min="2" max="2" width="27.5703125" style="102" customWidth="1"/>
    <col min="3" max="3" width="37.85546875" style="106" customWidth="1"/>
    <col min="4" max="4" width="22.42578125" style="221" customWidth="1"/>
    <col min="5" max="5" width="21" style="221" customWidth="1"/>
    <col min="6" max="6" width="11" style="320" customWidth="1"/>
    <col min="7" max="8" width="27.5703125" style="220" customWidth="1"/>
    <col min="9" max="10" width="21" style="221" customWidth="1"/>
    <col min="11" max="11" width="4.85546875" style="109" customWidth="1"/>
    <col min="12" max="12" width="11.42578125" style="20"/>
    <col min="13" max="13" width="15.85546875" style="20" bestFit="1" customWidth="1"/>
    <col min="14" max="16384" width="11.42578125" style="20"/>
  </cols>
  <sheetData>
    <row r="1" spans="1:11" ht="14.25" customHeight="1" x14ac:dyDescent="0.25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4.1" customHeight="1" x14ac:dyDescent="0.2">
      <c r="A2" s="364" t="s">
        <v>222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4.1" customHeight="1" x14ac:dyDescent="0.2">
      <c r="A3" s="365" t="s">
        <v>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4.1" customHeight="1" x14ac:dyDescent="0.2">
      <c r="A4" s="365" t="s">
        <v>236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7.5" customHeight="1" x14ac:dyDescent="0.25">
      <c r="A5" s="115"/>
      <c r="B5" s="115"/>
      <c r="C5" s="115"/>
      <c r="D5" s="116"/>
      <c r="E5" s="116"/>
      <c r="F5" s="319"/>
      <c r="G5" s="115"/>
      <c r="H5" s="115"/>
      <c r="I5" s="116"/>
      <c r="J5" s="116"/>
    </row>
    <row r="6" spans="1:11" s="23" customFormat="1" ht="15" customHeight="1" x14ac:dyDescent="0.25">
      <c r="A6" s="366"/>
      <c r="B6" s="368" t="s">
        <v>76</v>
      </c>
      <c r="C6" s="368"/>
      <c r="D6" s="372" t="s">
        <v>4</v>
      </c>
      <c r="E6" s="372"/>
      <c r="F6" s="370"/>
      <c r="G6" s="368" t="s">
        <v>76</v>
      </c>
      <c r="H6" s="368"/>
      <c r="I6" s="372" t="s">
        <v>4</v>
      </c>
      <c r="J6" s="372"/>
      <c r="K6" s="117"/>
    </row>
    <row r="7" spans="1:11" s="23" customFormat="1" ht="15" customHeight="1" x14ac:dyDescent="0.25">
      <c r="A7" s="367"/>
      <c r="B7" s="369"/>
      <c r="C7" s="369"/>
      <c r="D7" s="118">
        <v>2021</v>
      </c>
      <c r="E7" s="118">
        <v>2020</v>
      </c>
      <c r="F7" s="371"/>
      <c r="G7" s="369"/>
      <c r="H7" s="369"/>
      <c r="I7" s="118">
        <v>2021</v>
      </c>
      <c r="J7" s="118">
        <v>2020</v>
      </c>
      <c r="K7" s="119"/>
    </row>
    <row r="8" spans="1:11" ht="3" customHeight="1" x14ac:dyDescent="0.25">
      <c r="A8" s="120"/>
      <c r="B8" s="115"/>
      <c r="C8" s="115"/>
      <c r="D8" s="116"/>
      <c r="E8" s="116"/>
      <c r="F8" s="319"/>
      <c r="G8" s="115"/>
      <c r="H8" s="115"/>
      <c r="I8" s="116"/>
      <c r="J8" s="116"/>
      <c r="K8" s="121"/>
    </row>
    <row r="9" spans="1:11" ht="3" customHeight="1" x14ac:dyDescent="0.25">
      <c r="A9" s="120"/>
      <c r="B9" s="115"/>
      <c r="C9" s="115"/>
      <c r="D9" s="116"/>
      <c r="E9" s="116"/>
      <c r="F9" s="319"/>
      <c r="G9" s="115"/>
      <c r="H9" s="115"/>
      <c r="I9" s="116"/>
      <c r="J9" s="116"/>
      <c r="K9" s="121"/>
    </row>
    <row r="10" spans="1:11" x14ac:dyDescent="0.25">
      <c r="A10" s="122"/>
      <c r="B10" s="351" t="s">
        <v>5</v>
      </c>
      <c r="C10" s="351"/>
      <c r="D10" s="223"/>
      <c r="E10" s="93"/>
      <c r="G10" s="375" t="s">
        <v>6</v>
      </c>
      <c r="H10" s="375"/>
      <c r="I10" s="87"/>
      <c r="J10" s="87"/>
      <c r="K10" s="121"/>
    </row>
    <row r="11" spans="1:11" ht="5.0999999999999996" customHeight="1" x14ac:dyDescent="0.25">
      <c r="A11" s="122"/>
      <c r="B11" s="340"/>
      <c r="C11" s="124"/>
      <c r="D11" s="93"/>
      <c r="E11" s="93"/>
      <c r="G11" s="321"/>
      <c r="H11" s="322"/>
      <c r="I11" s="87"/>
      <c r="J11" s="87"/>
      <c r="K11" s="121"/>
    </row>
    <row r="12" spans="1:11" x14ac:dyDescent="0.25">
      <c r="A12" s="122"/>
      <c r="B12" s="356" t="s">
        <v>7</v>
      </c>
      <c r="C12" s="356"/>
      <c r="D12" s="93"/>
      <c r="E12" s="93"/>
      <c r="G12" s="374" t="s">
        <v>8</v>
      </c>
      <c r="H12" s="374"/>
      <c r="I12" s="93"/>
      <c r="J12" s="93"/>
      <c r="K12" s="121"/>
    </row>
    <row r="13" spans="1:11" ht="5.0999999999999996" customHeight="1" x14ac:dyDescent="0.25">
      <c r="A13" s="122"/>
      <c r="B13" s="339"/>
      <c r="C13" s="92"/>
      <c r="D13" s="93"/>
      <c r="E13" s="93"/>
      <c r="G13" s="323"/>
      <c r="H13" s="324"/>
      <c r="I13" s="93"/>
      <c r="J13" s="93"/>
      <c r="K13" s="121"/>
    </row>
    <row r="14" spans="1:11" x14ac:dyDescent="0.25">
      <c r="A14" s="122"/>
      <c r="B14" s="352" t="s">
        <v>9</v>
      </c>
      <c r="C14" s="352"/>
      <c r="D14" s="125">
        <v>2092657825.6500001</v>
      </c>
      <c r="E14" s="125">
        <v>1699789253.28</v>
      </c>
      <c r="G14" s="373" t="s">
        <v>10</v>
      </c>
      <c r="H14" s="373"/>
      <c r="I14" s="125">
        <v>124380307.01000001</v>
      </c>
      <c r="J14" s="125">
        <v>227685849.97999999</v>
      </c>
      <c r="K14" s="121"/>
    </row>
    <row r="15" spans="1:11" ht="12.75" customHeight="1" x14ac:dyDescent="0.25">
      <c r="A15" s="122"/>
      <c r="B15" s="352" t="s">
        <v>11</v>
      </c>
      <c r="C15" s="352"/>
      <c r="D15" s="125">
        <v>53760506.990000002</v>
      </c>
      <c r="E15" s="125">
        <v>46160839.640000001</v>
      </c>
      <c r="G15" s="373" t="s">
        <v>12</v>
      </c>
      <c r="H15" s="373"/>
      <c r="I15" s="125">
        <v>0</v>
      </c>
      <c r="J15" s="125">
        <v>0</v>
      </c>
      <c r="K15" s="121"/>
    </row>
    <row r="16" spans="1:11" ht="12.75" customHeight="1" x14ac:dyDescent="0.25">
      <c r="A16" s="122"/>
      <c r="B16" s="352" t="s">
        <v>13</v>
      </c>
      <c r="C16" s="352"/>
      <c r="D16" s="125">
        <v>53894661.07</v>
      </c>
      <c r="E16" s="125">
        <v>54244580.369999997</v>
      </c>
      <c r="G16" s="373" t="s">
        <v>14</v>
      </c>
      <c r="H16" s="373"/>
      <c r="I16" s="125">
        <v>32792077.210000001</v>
      </c>
      <c r="J16" s="125">
        <v>42962878.549999997</v>
      </c>
      <c r="K16" s="121"/>
    </row>
    <row r="17" spans="1:12" x14ac:dyDescent="0.25">
      <c r="A17" s="122"/>
      <c r="B17" s="352" t="s">
        <v>15</v>
      </c>
      <c r="C17" s="352"/>
      <c r="D17" s="125">
        <v>0</v>
      </c>
      <c r="E17" s="125">
        <v>0</v>
      </c>
      <c r="G17" s="373" t="s">
        <v>16</v>
      </c>
      <c r="H17" s="373"/>
      <c r="I17" s="125">
        <v>0</v>
      </c>
      <c r="J17" s="125">
        <v>0</v>
      </c>
      <c r="K17" s="121"/>
    </row>
    <row r="18" spans="1:12" x14ac:dyDescent="0.25">
      <c r="A18" s="122"/>
      <c r="B18" s="352" t="s">
        <v>17</v>
      </c>
      <c r="C18" s="352"/>
      <c r="D18" s="125">
        <v>0</v>
      </c>
      <c r="E18" s="125">
        <v>0</v>
      </c>
      <c r="G18" s="373" t="s">
        <v>18</v>
      </c>
      <c r="H18" s="373"/>
      <c r="I18" s="125">
        <v>0</v>
      </c>
      <c r="J18" s="125">
        <v>0</v>
      </c>
      <c r="K18" s="121"/>
    </row>
    <row r="19" spans="1:12" ht="25.5" customHeight="1" x14ac:dyDescent="0.25">
      <c r="A19" s="122"/>
      <c r="B19" s="373" t="s">
        <v>19</v>
      </c>
      <c r="C19" s="373"/>
      <c r="D19" s="125">
        <v>0</v>
      </c>
      <c r="E19" s="125">
        <v>0</v>
      </c>
      <c r="G19" s="376" t="s">
        <v>20</v>
      </c>
      <c r="H19" s="376"/>
      <c r="I19" s="125">
        <v>143231848.99000001</v>
      </c>
      <c r="J19" s="125">
        <v>120700148.02</v>
      </c>
      <c r="K19" s="121"/>
    </row>
    <row r="20" spans="1:12" x14ac:dyDescent="0.25">
      <c r="A20" s="122"/>
      <c r="B20" s="352" t="s">
        <v>21</v>
      </c>
      <c r="C20" s="352"/>
      <c r="D20" s="125">
        <v>368745</v>
      </c>
      <c r="E20" s="125">
        <v>368745</v>
      </c>
      <c r="G20" s="373" t="s">
        <v>22</v>
      </c>
      <c r="H20" s="373"/>
      <c r="I20" s="125">
        <v>0</v>
      </c>
      <c r="J20" s="125">
        <v>0</v>
      </c>
      <c r="K20" s="121"/>
    </row>
    <row r="21" spans="1:12" ht="12" customHeight="1" x14ac:dyDescent="0.25">
      <c r="A21" s="122"/>
      <c r="B21" s="338"/>
      <c r="C21" s="337"/>
      <c r="D21" s="223"/>
      <c r="E21" s="223"/>
      <c r="G21" s="373" t="s">
        <v>23</v>
      </c>
      <c r="H21" s="373"/>
      <c r="I21" s="125">
        <v>0</v>
      </c>
      <c r="J21" s="125">
        <v>0</v>
      </c>
      <c r="K21" s="121"/>
    </row>
    <row r="22" spans="1:12" ht="12" customHeight="1" x14ac:dyDescent="0.25">
      <c r="A22" s="127"/>
      <c r="B22" s="356" t="s">
        <v>24</v>
      </c>
      <c r="C22" s="356"/>
      <c r="D22" s="325">
        <v>2200681738.71</v>
      </c>
      <c r="E22" s="325">
        <v>1800563418.29</v>
      </c>
      <c r="F22" s="326"/>
      <c r="G22" s="321"/>
      <c r="H22" s="322"/>
      <c r="I22" s="98"/>
      <c r="J22" s="98"/>
      <c r="K22" s="121"/>
    </row>
    <row r="23" spans="1:12" ht="12" customHeight="1" x14ac:dyDescent="0.25">
      <c r="A23" s="127"/>
      <c r="B23" s="340"/>
      <c r="C23" s="336"/>
      <c r="D23" s="98"/>
      <c r="E23" s="98"/>
      <c r="F23" s="326"/>
      <c r="G23" s="374" t="s">
        <v>25</v>
      </c>
      <c r="H23" s="374"/>
      <c r="I23" s="325">
        <v>300404233.21000004</v>
      </c>
      <c r="J23" s="325">
        <v>391348876.54999995</v>
      </c>
      <c r="K23" s="121"/>
    </row>
    <row r="24" spans="1:12" ht="12" customHeight="1" x14ac:dyDescent="0.25">
      <c r="A24" s="122"/>
      <c r="B24" s="338"/>
      <c r="C24" s="338"/>
      <c r="D24" s="223"/>
      <c r="E24" s="223"/>
      <c r="G24" s="327"/>
      <c r="H24" s="341"/>
      <c r="I24" s="223"/>
      <c r="J24" s="223"/>
      <c r="K24" s="121"/>
    </row>
    <row r="25" spans="1:12" x14ac:dyDescent="0.25">
      <c r="A25" s="122"/>
      <c r="B25" s="356" t="s">
        <v>26</v>
      </c>
      <c r="C25" s="356"/>
      <c r="D25" s="93"/>
      <c r="E25" s="93"/>
      <c r="G25" s="374" t="s">
        <v>27</v>
      </c>
      <c r="H25" s="374"/>
      <c r="I25" s="93"/>
      <c r="J25" s="93"/>
      <c r="K25" s="121"/>
    </row>
    <row r="26" spans="1:12" x14ac:dyDescent="0.25">
      <c r="A26" s="122"/>
      <c r="B26" s="338"/>
      <c r="C26" s="338"/>
      <c r="D26" s="223"/>
      <c r="E26" s="223"/>
      <c r="G26" s="328"/>
      <c r="H26" s="341"/>
      <c r="I26" s="223"/>
      <c r="J26" s="223"/>
      <c r="K26" s="121"/>
    </row>
    <row r="27" spans="1:12" ht="12" customHeight="1" x14ac:dyDescent="0.25">
      <c r="A27" s="122"/>
      <c r="B27" s="352" t="s">
        <v>28</v>
      </c>
      <c r="C27" s="352"/>
      <c r="D27" s="125">
        <v>94337894.290000007</v>
      </c>
      <c r="E27" s="125">
        <v>79852088.120000005</v>
      </c>
      <c r="G27" s="373" t="s">
        <v>29</v>
      </c>
      <c r="H27" s="373"/>
      <c r="I27" s="125">
        <v>0</v>
      </c>
      <c r="J27" s="125">
        <v>0</v>
      </c>
      <c r="K27" s="121"/>
    </row>
    <row r="28" spans="1:12" ht="12" customHeight="1" x14ac:dyDescent="0.25">
      <c r="A28" s="122"/>
      <c r="B28" s="352" t="s">
        <v>30</v>
      </c>
      <c r="C28" s="352"/>
      <c r="D28" s="125">
        <v>119133081.03</v>
      </c>
      <c r="E28" s="125">
        <v>150105643.19999999</v>
      </c>
      <c r="G28" s="373" t="s">
        <v>31</v>
      </c>
      <c r="H28" s="373"/>
      <c r="I28" s="125">
        <v>0</v>
      </c>
      <c r="J28" s="125">
        <v>0</v>
      </c>
      <c r="K28" s="121"/>
    </row>
    <row r="29" spans="1:12" ht="12" customHeight="1" x14ac:dyDescent="0.25">
      <c r="A29" s="122"/>
      <c r="B29" s="352" t="s">
        <v>32</v>
      </c>
      <c r="C29" s="352"/>
      <c r="D29" s="125">
        <v>13066747473.940001</v>
      </c>
      <c r="E29" s="125">
        <v>13032210788.34</v>
      </c>
      <c r="G29" s="373" t="s">
        <v>33</v>
      </c>
      <c r="H29" s="373"/>
      <c r="I29" s="125">
        <v>2256721767.9200001</v>
      </c>
      <c r="J29" s="125">
        <v>2256721767.9200001</v>
      </c>
      <c r="K29" s="121"/>
    </row>
    <row r="30" spans="1:12" ht="12" customHeight="1" x14ac:dyDescent="0.25">
      <c r="A30" s="122"/>
      <c r="B30" s="352" t="s">
        <v>34</v>
      </c>
      <c r="C30" s="352"/>
      <c r="D30" s="125">
        <v>1620698845.5599999</v>
      </c>
      <c r="E30" s="125">
        <v>1618217133.78</v>
      </c>
      <c r="G30" s="373" t="s">
        <v>35</v>
      </c>
      <c r="H30" s="373"/>
      <c r="I30" s="125">
        <v>13200000</v>
      </c>
      <c r="J30" s="125">
        <v>13200000</v>
      </c>
      <c r="K30" s="121"/>
    </row>
    <row r="31" spans="1:12" ht="26.25" customHeight="1" x14ac:dyDescent="0.25">
      <c r="A31" s="122"/>
      <c r="B31" s="373" t="s">
        <v>36</v>
      </c>
      <c r="C31" s="373"/>
      <c r="D31" s="125">
        <v>66886636.100000001</v>
      </c>
      <c r="E31" s="125">
        <v>61730276.909999996</v>
      </c>
      <c r="G31" s="376" t="s">
        <v>37</v>
      </c>
      <c r="H31" s="376"/>
      <c r="I31" s="125">
        <v>0</v>
      </c>
      <c r="J31" s="125">
        <v>0</v>
      </c>
      <c r="K31" s="121"/>
      <c r="L31" s="36"/>
    </row>
    <row r="32" spans="1:12" ht="12" customHeight="1" x14ac:dyDescent="0.25">
      <c r="A32" s="122"/>
      <c r="B32" s="352" t="s">
        <v>38</v>
      </c>
      <c r="C32" s="352"/>
      <c r="D32" s="125">
        <v>-1243234657.1900001</v>
      </c>
      <c r="E32" s="125">
        <v>-1225068706.6500001</v>
      </c>
      <c r="G32" s="373" t="s">
        <v>39</v>
      </c>
      <c r="H32" s="373"/>
      <c r="I32" s="125">
        <v>0</v>
      </c>
      <c r="J32" s="125">
        <v>0</v>
      </c>
      <c r="K32" s="121"/>
    </row>
    <row r="33" spans="1:13" ht="12" customHeight="1" x14ac:dyDescent="0.25">
      <c r="A33" s="122"/>
      <c r="B33" s="352" t="s">
        <v>40</v>
      </c>
      <c r="C33" s="352"/>
      <c r="D33" s="125">
        <v>0</v>
      </c>
      <c r="E33" s="125">
        <v>0</v>
      </c>
      <c r="G33" s="328"/>
      <c r="H33" s="341"/>
      <c r="I33" s="223"/>
      <c r="J33" s="223"/>
      <c r="K33" s="121"/>
    </row>
    <row r="34" spans="1:13" ht="12" customHeight="1" x14ac:dyDescent="0.25">
      <c r="A34" s="122"/>
      <c r="B34" s="352" t="s">
        <v>41</v>
      </c>
      <c r="C34" s="352"/>
      <c r="D34" s="125">
        <v>0</v>
      </c>
      <c r="E34" s="125">
        <v>0</v>
      </c>
      <c r="G34" s="374" t="s">
        <v>42</v>
      </c>
      <c r="H34" s="374"/>
      <c r="I34" s="325">
        <v>2269921767.9200001</v>
      </c>
      <c r="J34" s="325">
        <v>2269921767.9200001</v>
      </c>
      <c r="K34" s="121"/>
    </row>
    <row r="35" spans="1:13" ht="12" customHeight="1" x14ac:dyDescent="0.25">
      <c r="A35" s="122"/>
      <c r="B35" s="352" t="s">
        <v>43</v>
      </c>
      <c r="C35" s="352"/>
      <c r="D35" s="125">
        <v>0</v>
      </c>
      <c r="E35" s="125">
        <v>0</v>
      </c>
      <c r="G35" s="321"/>
      <c r="H35" s="342"/>
      <c r="I35" s="98"/>
      <c r="J35" s="98"/>
      <c r="K35" s="121"/>
    </row>
    <row r="36" spans="1:13" ht="12" customHeight="1" x14ac:dyDescent="0.25">
      <c r="A36" s="122"/>
      <c r="B36" s="338"/>
      <c r="C36" s="337"/>
      <c r="D36" s="223"/>
      <c r="E36" s="223"/>
      <c r="G36" s="374" t="s">
        <v>172</v>
      </c>
      <c r="H36" s="374"/>
      <c r="I36" s="325">
        <v>2570326001.1300001</v>
      </c>
      <c r="J36" s="325">
        <v>2661270644.4700003</v>
      </c>
      <c r="K36" s="121"/>
    </row>
    <row r="37" spans="1:13" ht="12" customHeight="1" x14ac:dyDescent="0.25">
      <c r="A37" s="127"/>
      <c r="B37" s="356" t="s">
        <v>45</v>
      </c>
      <c r="C37" s="356"/>
      <c r="D37" s="325">
        <v>13724569273.73</v>
      </c>
      <c r="E37" s="325">
        <v>13717047223.700001</v>
      </c>
      <c r="F37" s="326"/>
      <c r="G37" s="321"/>
      <c r="H37" s="329"/>
      <c r="I37" s="98"/>
      <c r="J37" s="98"/>
      <c r="K37" s="121"/>
    </row>
    <row r="38" spans="1:13" ht="12" customHeight="1" x14ac:dyDescent="0.25">
      <c r="A38" s="122"/>
      <c r="B38" s="338"/>
      <c r="C38" s="340"/>
      <c r="D38" s="223"/>
      <c r="E38" s="223"/>
      <c r="G38" s="375" t="s">
        <v>46</v>
      </c>
      <c r="H38" s="375"/>
      <c r="I38" s="223"/>
      <c r="J38" s="223"/>
      <c r="K38" s="121"/>
    </row>
    <row r="39" spans="1:13" ht="12" customHeight="1" x14ac:dyDescent="0.25">
      <c r="A39" s="122"/>
      <c r="B39" s="356" t="s">
        <v>173</v>
      </c>
      <c r="C39" s="356"/>
      <c r="D39" s="325">
        <v>15925251012.439999</v>
      </c>
      <c r="E39" s="325">
        <v>15517610641.990002</v>
      </c>
      <c r="G39" s="321"/>
      <c r="H39" s="329"/>
      <c r="I39" s="223"/>
      <c r="J39" s="223"/>
      <c r="K39" s="121"/>
    </row>
    <row r="40" spans="1:13" ht="12" customHeight="1" x14ac:dyDescent="0.25">
      <c r="A40" s="122"/>
      <c r="B40" s="338"/>
      <c r="C40" s="338"/>
      <c r="D40" s="223"/>
      <c r="E40" s="223"/>
      <c r="G40" s="374" t="s">
        <v>48</v>
      </c>
      <c r="H40" s="374"/>
      <c r="I40" s="325">
        <v>3489914193.54</v>
      </c>
      <c r="J40" s="325">
        <v>3494186090.5900002</v>
      </c>
      <c r="K40" s="121"/>
      <c r="M40" s="36"/>
    </row>
    <row r="41" spans="1:13" ht="12" customHeight="1" x14ac:dyDescent="0.25">
      <c r="A41" s="122"/>
      <c r="B41" s="338"/>
      <c r="C41" s="338"/>
      <c r="D41" s="223"/>
      <c r="E41" s="223"/>
      <c r="G41" s="328"/>
      <c r="H41" s="132"/>
      <c r="I41" s="223"/>
      <c r="J41" s="223"/>
      <c r="K41" s="121"/>
    </row>
    <row r="42" spans="1:13" ht="12" customHeight="1" x14ac:dyDescent="0.25">
      <c r="A42" s="122"/>
      <c r="B42" s="338"/>
      <c r="C42" s="338"/>
      <c r="D42" s="223"/>
      <c r="E42" s="223"/>
      <c r="G42" s="373" t="s">
        <v>49</v>
      </c>
      <c r="H42" s="373"/>
      <c r="I42" s="125">
        <v>3077363034.3200002</v>
      </c>
      <c r="J42" s="125">
        <v>3081590854.1300001</v>
      </c>
      <c r="K42" s="121"/>
    </row>
    <row r="43" spans="1:13" ht="12" customHeight="1" x14ac:dyDescent="0.25">
      <c r="A43" s="122"/>
      <c r="B43" s="338"/>
      <c r="C43" s="377" t="s">
        <v>77</v>
      </c>
      <c r="D43" s="377"/>
      <c r="E43" s="223"/>
      <c r="G43" s="373" t="s">
        <v>50</v>
      </c>
      <c r="H43" s="373"/>
      <c r="I43" s="125">
        <v>412551159.22000003</v>
      </c>
      <c r="J43" s="125">
        <v>412595236.45999998</v>
      </c>
      <c r="K43" s="121"/>
    </row>
    <row r="44" spans="1:13" ht="12.75" customHeight="1" x14ac:dyDescent="0.25">
      <c r="A44" s="122"/>
      <c r="B44" s="338"/>
      <c r="C44" s="377"/>
      <c r="D44" s="377"/>
      <c r="E44" s="223"/>
      <c r="G44" s="373" t="s">
        <v>51</v>
      </c>
      <c r="H44" s="373"/>
      <c r="I44" s="125">
        <v>0</v>
      </c>
      <c r="J44" s="125">
        <v>0</v>
      </c>
      <c r="K44" s="121"/>
      <c r="M44" s="44"/>
    </row>
    <row r="45" spans="1:13" ht="12.75" customHeight="1" x14ac:dyDescent="0.25">
      <c r="A45" s="122"/>
      <c r="B45" s="338"/>
      <c r="C45" s="377"/>
      <c r="D45" s="377"/>
      <c r="E45" s="223"/>
      <c r="G45" s="328"/>
      <c r="H45" s="132"/>
      <c r="I45" s="223"/>
      <c r="J45" s="223"/>
      <c r="K45" s="121"/>
    </row>
    <row r="46" spans="1:13" ht="12" customHeight="1" x14ac:dyDescent="0.25">
      <c r="A46" s="122"/>
      <c r="B46" s="338"/>
      <c r="C46" s="377"/>
      <c r="D46" s="377"/>
      <c r="E46" s="223"/>
      <c r="G46" s="374" t="s">
        <v>52</v>
      </c>
      <c r="H46" s="374"/>
      <c r="I46" s="325">
        <v>9865010817.7700005</v>
      </c>
      <c r="J46" s="325">
        <v>9362153906.9299984</v>
      </c>
      <c r="K46" s="121"/>
    </row>
    <row r="47" spans="1:13" ht="12" customHeight="1" x14ac:dyDescent="0.25">
      <c r="A47" s="122"/>
      <c r="B47" s="338"/>
      <c r="C47" s="377"/>
      <c r="D47" s="377"/>
      <c r="E47" s="223"/>
      <c r="G47" s="321"/>
      <c r="H47" s="132"/>
      <c r="I47" s="330"/>
      <c r="J47" s="330"/>
      <c r="K47" s="121"/>
    </row>
    <row r="48" spans="1:13" ht="12.75" customHeight="1" x14ac:dyDescent="0.25">
      <c r="A48" s="122"/>
      <c r="B48" s="338"/>
      <c r="C48" s="377"/>
      <c r="D48" s="377"/>
      <c r="E48" s="223"/>
      <c r="G48" s="373" t="s">
        <v>53</v>
      </c>
      <c r="H48" s="373"/>
      <c r="I48" s="125">
        <v>670627363.68000031</v>
      </c>
      <c r="J48" s="125">
        <v>1533697604.9899979</v>
      </c>
      <c r="K48" s="121"/>
    </row>
    <row r="49" spans="1:13" ht="12.75" customHeight="1" x14ac:dyDescent="0.25">
      <c r="A49" s="122"/>
      <c r="B49" s="338"/>
      <c r="C49" s="377"/>
      <c r="D49" s="377"/>
      <c r="E49" s="223"/>
      <c r="G49" s="373" t="s">
        <v>54</v>
      </c>
      <c r="H49" s="373"/>
      <c r="I49" s="125">
        <v>8643884076.3500004</v>
      </c>
      <c r="J49" s="125">
        <v>7277956924.1999998</v>
      </c>
      <c r="K49" s="121"/>
      <c r="M49" s="36"/>
    </row>
    <row r="50" spans="1:13" ht="12.75" customHeight="1" x14ac:dyDescent="0.25">
      <c r="A50" s="122"/>
      <c r="B50" s="338"/>
      <c r="C50" s="377"/>
      <c r="D50" s="377"/>
      <c r="E50" s="223"/>
      <c r="G50" s="373" t="s">
        <v>55</v>
      </c>
      <c r="H50" s="373"/>
      <c r="I50" s="125">
        <v>550499377.74000001</v>
      </c>
      <c r="J50" s="125">
        <v>550499377.74000001</v>
      </c>
      <c r="K50" s="121"/>
      <c r="M50" s="36"/>
    </row>
    <row r="51" spans="1:13" x14ac:dyDescent="0.25">
      <c r="A51" s="122"/>
      <c r="B51" s="338"/>
      <c r="C51" s="338"/>
      <c r="D51" s="223"/>
      <c r="E51" s="223"/>
      <c r="G51" s="373" t="s">
        <v>56</v>
      </c>
      <c r="H51" s="373"/>
      <c r="I51" s="125">
        <v>0</v>
      </c>
      <c r="J51" s="125">
        <v>0</v>
      </c>
      <c r="K51" s="121"/>
    </row>
    <row r="52" spans="1:13" ht="12.75" customHeight="1" x14ac:dyDescent="0.25">
      <c r="A52" s="122"/>
      <c r="B52" s="338"/>
      <c r="C52" s="338"/>
      <c r="D52" s="223"/>
      <c r="E52" s="223"/>
      <c r="G52" s="373" t="s">
        <v>57</v>
      </c>
      <c r="H52" s="373"/>
      <c r="I52" s="125">
        <v>0</v>
      </c>
      <c r="J52" s="125">
        <v>0</v>
      </c>
      <c r="K52" s="121"/>
    </row>
    <row r="53" spans="1:13" x14ac:dyDescent="0.25">
      <c r="A53" s="122"/>
      <c r="B53" s="338"/>
      <c r="C53" s="338"/>
      <c r="D53" s="223"/>
      <c r="E53" s="223"/>
      <c r="G53" s="328"/>
      <c r="H53" s="132"/>
      <c r="I53" s="223"/>
      <c r="J53" s="223"/>
      <c r="K53" s="121"/>
    </row>
    <row r="54" spans="1:13" ht="25.5" customHeight="1" x14ac:dyDescent="0.25">
      <c r="A54" s="122"/>
      <c r="B54" s="338"/>
      <c r="C54" s="338"/>
      <c r="D54" s="223"/>
      <c r="E54" s="223"/>
      <c r="G54" s="374" t="s">
        <v>58</v>
      </c>
      <c r="H54" s="374"/>
      <c r="I54" s="325">
        <v>0</v>
      </c>
      <c r="J54" s="325">
        <v>0</v>
      </c>
      <c r="K54" s="121"/>
    </row>
    <row r="55" spans="1:13" x14ac:dyDescent="0.25">
      <c r="A55" s="122"/>
      <c r="B55" s="338"/>
      <c r="C55" s="338"/>
      <c r="D55" s="223"/>
      <c r="E55" s="223"/>
      <c r="G55" s="328"/>
      <c r="H55" s="132"/>
      <c r="I55" s="223"/>
      <c r="J55" s="223"/>
      <c r="K55" s="121"/>
    </row>
    <row r="56" spans="1:13" ht="12.75" customHeight="1" x14ac:dyDescent="0.25">
      <c r="A56" s="122"/>
      <c r="B56" s="338"/>
      <c r="C56" s="338"/>
      <c r="D56" s="223"/>
      <c r="E56" s="223"/>
      <c r="G56" s="373" t="s">
        <v>59</v>
      </c>
      <c r="H56" s="373"/>
      <c r="I56" s="125">
        <v>0</v>
      </c>
      <c r="J56" s="125">
        <v>0</v>
      </c>
      <c r="K56" s="121"/>
    </row>
    <row r="57" spans="1:13" ht="12.75" customHeight="1" x14ac:dyDescent="0.25">
      <c r="A57" s="122"/>
      <c r="B57" s="338"/>
      <c r="C57" s="338"/>
      <c r="D57" s="223"/>
      <c r="E57" s="223"/>
      <c r="G57" s="373" t="s">
        <v>60</v>
      </c>
      <c r="H57" s="373"/>
      <c r="I57" s="125">
        <v>0</v>
      </c>
      <c r="J57" s="125">
        <v>0</v>
      </c>
      <c r="K57" s="121"/>
    </row>
    <row r="58" spans="1:13" ht="9.9499999999999993" customHeight="1" x14ac:dyDescent="0.25">
      <c r="A58" s="122"/>
      <c r="B58" s="338"/>
      <c r="C58" s="338"/>
      <c r="D58" s="223"/>
      <c r="E58" s="223"/>
      <c r="G58" s="328"/>
      <c r="H58" s="331"/>
      <c r="I58" s="223"/>
      <c r="J58" s="223"/>
      <c r="K58" s="121"/>
    </row>
    <row r="59" spans="1:13" ht="12.75" customHeight="1" x14ac:dyDescent="0.25">
      <c r="A59" s="122"/>
      <c r="B59" s="338"/>
      <c r="C59" s="338"/>
      <c r="D59" s="223"/>
      <c r="E59" s="223"/>
      <c r="G59" s="374" t="s">
        <v>61</v>
      </c>
      <c r="H59" s="374"/>
      <c r="I59" s="325">
        <v>13354925011.310001</v>
      </c>
      <c r="J59" s="325">
        <v>12856339997.519999</v>
      </c>
      <c r="K59" s="121"/>
    </row>
    <row r="60" spans="1:13" ht="9.9499999999999993" customHeight="1" x14ac:dyDescent="0.25">
      <c r="A60" s="122"/>
      <c r="B60" s="338"/>
      <c r="C60" s="338"/>
      <c r="D60" s="223"/>
      <c r="E60" s="223"/>
      <c r="G60" s="328"/>
      <c r="H60" s="132"/>
      <c r="I60" s="223"/>
      <c r="J60" s="223"/>
      <c r="K60" s="121"/>
    </row>
    <row r="61" spans="1:13" ht="12.75" customHeight="1" x14ac:dyDescent="0.25">
      <c r="A61" s="122"/>
      <c r="B61" s="338"/>
      <c r="C61" s="338"/>
      <c r="D61" s="223"/>
      <c r="E61" s="223"/>
      <c r="G61" s="374" t="s">
        <v>174</v>
      </c>
      <c r="H61" s="374"/>
      <c r="I61" s="325">
        <v>15925251012.440002</v>
      </c>
      <c r="J61" s="325">
        <v>15517610641.989998</v>
      </c>
      <c r="K61" s="121"/>
    </row>
    <row r="62" spans="1:13" ht="6" customHeight="1" x14ac:dyDescent="0.25">
      <c r="A62" s="129"/>
      <c r="B62" s="130"/>
      <c r="C62" s="130"/>
      <c r="D62" s="332"/>
      <c r="E62" s="332"/>
      <c r="F62" s="333"/>
      <c r="G62" s="334"/>
      <c r="H62" s="334"/>
      <c r="I62" s="332"/>
      <c r="J62" s="332"/>
      <c r="K62" s="105"/>
    </row>
    <row r="63" spans="1:13" ht="6" customHeight="1" x14ac:dyDescent="0.25">
      <c r="B63" s="99"/>
      <c r="C63" s="107"/>
      <c r="D63" s="223"/>
      <c r="E63" s="223"/>
      <c r="G63" s="132"/>
      <c r="H63" s="132"/>
      <c r="I63" s="223"/>
      <c r="J63" s="223"/>
    </row>
    <row r="64" spans="1:13" ht="6" customHeight="1" x14ac:dyDescent="0.25">
      <c r="B64" s="99"/>
      <c r="C64" s="107"/>
      <c r="D64" s="223"/>
      <c r="E64" s="223"/>
      <c r="G64" s="132"/>
      <c r="H64" s="132"/>
      <c r="I64" s="223"/>
      <c r="J64" s="223"/>
    </row>
    <row r="65" spans="2:12" ht="6" customHeight="1" x14ac:dyDescent="0.25">
      <c r="B65" s="99"/>
      <c r="C65" s="107"/>
      <c r="D65" s="223"/>
      <c r="E65" s="223"/>
      <c r="G65" s="132"/>
      <c r="H65" s="132"/>
      <c r="I65" s="223"/>
      <c r="J65" s="223"/>
    </row>
    <row r="66" spans="2:12" ht="15" customHeight="1" x14ac:dyDescent="0.25">
      <c r="B66" s="380" t="s">
        <v>223</v>
      </c>
      <c r="C66" s="380"/>
      <c r="D66" s="380"/>
      <c r="E66" s="380"/>
      <c r="F66" s="380"/>
      <c r="G66" s="380"/>
      <c r="H66" s="380"/>
      <c r="I66" s="380"/>
      <c r="J66" s="380"/>
    </row>
    <row r="67" spans="2:12" ht="9.75" customHeight="1" x14ac:dyDescent="0.25">
      <c r="B67" s="99"/>
      <c r="C67" s="107"/>
      <c r="D67" s="223"/>
      <c r="E67" s="223"/>
      <c r="G67" s="132"/>
      <c r="H67" s="132"/>
      <c r="I67" s="223"/>
      <c r="J67" s="223"/>
    </row>
    <row r="68" spans="2:12" ht="50.1" customHeight="1" x14ac:dyDescent="0.25">
      <c r="B68" s="99"/>
      <c r="C68" s="99"/>
      <c r="D68" s="132"/>
      <c r="E68" s="223"/>
      <c r="G68" s="111"/>
      <c r="H68" s="111"/>
      <c r="I68" s="223"/>
      <c r="J68" s="223"/>
      <c r="L68" s="36"/>
    </row>
    <row r="69" spans="2:12" ht="14.1" customHeight="1" x14ac:dyDescent="0.25">
      <c r="B69" s="133"/>
      <c r="C69" s="358"/>
      <c r="D69" s="358"/>
      <c r="E69" s="223"/>
      <c r="F69" s="335"/>
      <c r="G69" s="378"/>
      <c r="H69" s="378"/>
      <c r="I69" s="87"/>
      <c r="J69" s="223"/>
    </row>
    <row r="70" spans="2:12" ht="14.1" customHeight="1" x14ac:dyDescent="0.25">
      <c r="B70" s="134"/>
      <c r="C70" s="353"/>
      <c r="D70" s="353"/>
      <c r="E70" s="223"/>
      <c r="F70" s="335"/>
      <c r="G70" s="379"/>
      <c r="H70" s="379"/>
      <c r="I70" s="87"/>
      <c r="J70" s="223"/>
    </row>
  </sheetData>
  <sheetProtection formatCells="0" selectLockedCells="1"/>
  <mergeCells count="74">
    <mergeCell ref="G21:H21"/>
    <mergeCell ref="B18:C18"/>
    <mergeCell ref="G18:H18"/>
    <mergeCell ref="B19:C19"/>
    <mergeCell ref="G19:H19"/>
    <mergeCell ref="B20:C20"/>
    <mergeCell ref="G20:H20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55118110236220474" bottom="0.59055118110236227" header="0" footer="0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2"/>
  <sheetViews>
    <sheetView zoomScaleNormal="100" zoomScalePageLayoutView="80" workbookViewId="0">
      <selection activeCell="E74" sqref="E74"/>
    </sheetView>
  </sheetViews>
  <sheetFormatPr baseColWidth="10" defaultRowHeight="12.75" x14ac:dyDescent="0.25"/>
  <cols>
    <col min="1" max="1" width="4.5703125" style="109" customWidth="1"/>
    <col min="2" max="2" width="24.7109375" style="109" customWidth="1"/>
    <col min="3" max="3" width="40" style="109" customWidth="1"/>
    <col min="4" max="5" width="18.7109375" style="156" customWidth="1"/>
    <col min="6" max="6" width="3.85546875" style="109" customWidth="1"/>
    <col min="7" max="16384" width="11.42578125" style="16"/>
  </cols>
  <sheetData>
    <row r="1" spans="1:6" s="20" customFormat="1" ht="19.5" customHeight="1" x14ac:dyDescent="0.25">
      <c r="A1" s="350"/>
      <c r="B1" s="350"/>
      <c r="C1" s="350"/>
      <c r="D1" s="350"/>
      <c r="E1" s="350"/>
      <c r="F1" s="350"/>
    </row>
    <row r="2" spans="1:6" ht="14.1" customHeight="1" x14ac:dyDescent="0.2">
      <c r="A2" s="364" t="s">
        <v>222</v>
      </c>
      <c r="B2" s="364"/>
      <c r="C2" s="364"/>
      <c r="D2" s="364"/>
      <c r="E2" s="364"/>
      <c r="F2" s="364"/>
    </row>
    <row r="3" spans="1:6" ht="14.1" customHeight="1" x14ac:dyDescent="0.2">
      <c r="A3" s="360" t="s">
        <v>65</v>
      </c>
      <c r="B3" s="360"/>
      <c r="C3" s="360"/>
      <c r="D3" s="360"/>
      <c r="E3" s="360"/>
      <c r="F3" s="360"/>
    </row>
    <row r="4" spans="1:6" ht="14.1" customHeight="1" x14ac:dyDescent="0.2">
      <c r="A4" s="360" t="s">
        <v>237</v>
      </c>
      <c r="B4" s="360"/>
      <c r="C4" s="360"/>
      <c r="D4" s="360"/>
      <c r="E4" s="360"/>
      <c r="F4" s="360"/>
    </row>
    <row r="5" spans="1:6" ht="6" customHeight="1" x14ac:dyDescent="0.25">
      <c r="A5" s="136"/>
      <c r="B5" s="136"/>
      <c r="C5" s="136"/>
      <c r="D5" s="137"/>
      <c r="E5" s="137"/>
      <c r="F5" s="136"/>
    </row>
    <row r="6" spans="1:6" s="20" customFormat="1" ht="20.100000000000001" customHeight="1" x14ac:dyDescent="0.2">
      <c r="A6" s="138"/>
      <c r="B6" s="363" t="s">
        <v>75</v>
      </c>
      <c r="C6" s="363"/>
      <c r="D6" s="139" t="s">
        <v>66</v>
      </c>
      <c r="E6" s="139" t="s">
        <v>67</v>
      </c>
      <c r="F6" s="78"/>
    </row>
    <row r="7" spans="1:6" ht="3" customHeight="1" x14ac:dyDescent="0.25">
      <c r="A7" s="79"/>
      <c r="B7" s="80"/>
      <c r="C7" s="80"/>
      <c r="D7" s="140"/>
      <c r="E7" s="140"/>
      <c r="F7" s="82"/>
    </row>
    <row r="8" spans="1:6" s="20" customFormat="1" ht="3" customHeight="1" x14ac:dyDescent="0.25">
      <c r="A8" s="122"/>
      <c r="B8" s="141"/>
      <c r="C8" s="141"/>
      <c r="D8" s="142"/>
      <c r="E8" s="142"/>
      <c r="F8" s="85"/>
    </row>
    <row r="9" spans="1:6" x14ac:dyDescent="0.2">
      <c r="A9" s="88"/>
      <c r="B9" s="351" t="s">
        <v>5</v>
      </c>
      <c r="C9" s="351"/>
      <c r="D9" s="143">
        <v>49488432.009999946</v>
      </c>
      <c r="E9" s="143">
        <v>457128802.46000051</v>
      </c>
      <c r="F9" s="85"/>
    </row>
    <row r="10" spans="1:6" x14ac:dyDescent="0.2">
      <c r="A10" s="86"/>
      <c r="B10" s="340"/>
      <c r="C10" s="124"/>
      <c r="D10" s="144"/>
      <c r="E10" s="144"/>
      <c r="F10" s="85"/>
    </row>
    <row r="11" spans="1:6" x14ac:dyDescent="0.2">
      <c r="A11" s="86"/>
      <c r="B11" s="351" t="s">
        <v>7</v>
      </c>
      <c r="C11" s="351"/>
      <c r="D11" s="143">
        <v>349919.29999999702</v>
      </c>
      <c r="E11" s="143">
        <v>400468239.72000015</v>
      </c>
      <c r="F11" s="85"/>
    </row>
    <row r="12" spans="1:6" x14ac:dyDescent="0.2">
      <c r="A12" s="86"/>
      <c r="B12" s="340"/>
      <c r="C12" s="124"/>
      <c r="D12" s="144"/>
      <c r="E12" s="144"/>
      <c r="F12" s="85"/>
    </row>
    <row r="13" spans="1:6" x14ac:dyDescent="0.2">
      <c r="A13" s="88"/>
      <c r="B13" s="352" t="s">
        <v>9</v>
      </c>
      <c r="C13" s="352"/>
      <c r="D13" s="145">
        <v>0</v>
      </c>
      <c r="E13" s="145">
        <v>392868572.37000012</v>
      </c>
      <c r="F13" s="85"/>
    </row>
    <row r="14" spans="1:6" ht="12.75" customHeight="1" x14ac:dyDescent="0.2">
      <c r="A14" s="88"/>
      <c r="B14" s="352" t="s">
        <v>11</v>
      </c>
      <c r="C14" s="352"/>
      <c r="D14" s="145">
        <v>0</v>
      </c>
      <c r="E14" s="145">
        <v>7599667.3500000015</v>
      </c>
      <c r="F14" s="85"/>
    </row>
    <row r="15" spans="1:6" ht="12.75" customHeight="1" x14ac:dyDescent="0.2">
      <c r="A15" s="88"/>
      <c r="B15" s="352" t="s">
        <v>13</v>
      </c>
      <c r="C15" s="352"/>
      <c r="D15" s="145">
        <v>349919.29999999702</v>
      </c>
      <c r="E15" s="145">
        <v>0</v>
      </c>
      <c r="F15" s="85"/>
    </row>
    <row r="16" spans="1:6" x14ac:dyDescent="0.2">
      <c r="A16" s="88"/>
      <c r="B16" s="352" t="s">
        <v>15</v>
      </c>
      <c r="C16" s="352"/>
      <c r="D16" s="145">
        <v>0</v>
      </c>
      <c r="E16" s="145">
        <v>0</v>
      </c>
      <c r="F16" s="85"/>
    </row>
    <row r="17" spans="1:10" x14ac:dyDescent="0.2">
      <c r="A17" s="88"/>
      <c r="B17" s="352" t="s">
        <v>17</v>
      </c>
      <c r="C17" s="352"/>
      <c r="D17" s="145">
        <v>0</v>
      </c>
      <c r="E17" s="145">
        <v>0</v>
      </c>
      <c r="F17" s="85"/>
    </row>
    <row r="18" spans="1:10" ht="12.75" customHeight="1" x14ac:dyDescent="0.2">
      <c r="A18" s="88"/>
      <c r="B18" s="352" t="s">
        <v>19</v>
      </c>
      <c r="C18" s="352"/>
      <c r="D18" s="145">
        <v>0</v>
      </c>
      <c r="E18" s="145">
        <v>0</v>
      </c>
      <c r="F18" s="85"/>
    </row>
    <row r="19" spans="1:10" x14ac:dyDescent="0.2">
      <c r="A19" s="88"/>
      <c r="B19" s="352" t="s">
        <v>21</v>
      </c>
      <c r="C19" s="352"/>
      <c r="D19" s="145">
        <v>0</v>
      </c>
      <c r="E19" s="145">
        <v>0</v>
      </c>
      <c r="F19" s="85"/>
    </row>
    <row r="20" spans="1:10" x14ac:dyDescent="0.2">
      <c r="A20" s="86"/>
      <c r="B20" s="340"/>
      <c r="C20" s="124"/>
      <c r="D20" s="144"/>
      <c r="E20" s="144"/>
      <c r="F20" s="85"/>
    </row>
    <row r="21" spans="1:10" x14ac:dyDescent="0.2">
      <c r="A21" s="86"/>
      <c r="B21" s="351" t="s">
        <v>26</v>
      </c>
      <c r="C21" s="351"/>
      <c r="D21" s="143">
        <v>49138512.709999949</v>
      </c>
      <c r="E21" s="143">
        <v>56660562.74000036</v>
      </c>
      <c r="F21" s="85"/>
    </row>
    <row r="22" spans="1:10" x14ac:dyDescent="0.2">
      <c r="A22" s="86"/>
      <c r="B22" s="340"/>
      <c r="C22" s="124"/>
      <c r="D22" s="144"/>
      <c r="E22" s="144"/>
      <c r="F22" s="85"/>
      <c r="J22" s="30"/>
    </row>
    <row r="23" spans="1:10" ht="12.75" customHeight="1" x14ac:dyDescent="0.2">
      <c r="A23" s="88"/>
      <c r="B23" s="352" t="s">
        <v>28</v>
      </c>
      <c r="C23" s="352"/>
      <c r="D23" s="145">
        <v>0</v>
      </c>
      <c r="E23" s="145">
        <v>14485806.170000002</v>
      </c>
      <c r="F23" s="85"/>
    </row>
    <row r="24" spans="1:10" ht="12.75" customHeight="1" x14ac:dyDescent="0.2">
      <c r="A24" s="88"/>
      <c r="B24" s="352" t="s">
        <v>30</v>
      </c>
      <c r="C24" s="352"/>
      <c r="D24" s="145">
        <v>30972562.169999987</v>
      </c>
      <c r="E24" s="145">
        <v>0</v>
      </c>
      <c r="F24" s="85"/>
    </row>
    <row r="25" spans="1:10" ht="12.75" customHeight="1" x14ac:dyDescent="0.2">
      <c r="A25" s="88"/>
      <c r="B25" s="352" t="s">
        <v>32</v>
      </c>
      <c r="C25" s="352"/>
      <c r="D25" s="145">
        <v>0</v>
      </c>
      <c r="E25" s="145">
        <v>34536685.600000381</v>
      </c>
      <c r="F25" s="85"/>
    </row>
    <row r="26" spans="1:10" x14ac:dyDescent="0.2">
      <c r="A26" s="88"/>
      <c r="B26" s="352" t="s">
        <v>34</v>
      </c>
      <c r="C26" s="352"/>
      <c r="D26" s="145">
        <v>0</v>
      </c>
      <c r="E26" s="145">
        <v>2481711.7799999714</v>
      </c>
      <c r="F26" s="85"/>
    </row>
    <row r="27" spans="1:10" x14ac:dyDescent="0.2">
      <c r="A27" s="88"/>
      <c r="B27" s="352" t="s">
        <v>36</v>
      </c>
      <c r="C27" s="352"/>
      <c r="D27" s="145">
        <v>0</v>
      </c>
      <c r="E27" s="145">
        <v>5156359.1900000051</v>
      </c>
      <c r="F27" s="85"/>
    </row>
    <row r="28" spans="1:10" ht="12.75" customHeight="1" x14ac:dyDescent="0.2">
      <c r="A28" s="88"/>
      <c r="B28" s="357" t="s">
        <v>38</v>
      </c>
      <c r="C28" s="357"/>
      <c r="D28" s="145">
        <v>18165950.539999962</v>
      </c>
      <c r="E28" s="145">
        <v>0</v>
      </c>
      <c r="F28" s="85"/>
    </row>
    <row r="29" spans="1:10" x14ac:dyDescent="0.2">
      <c r="A29" s="88"/>
      <c r="B29" s="352" t="s">
        <v>40</v>
      </c>
      <c r="C29" s="352"/>
      <c r="D29" s="145">
        <v>0</v>
      </c>
      <c r="E29" s="145">
        <v>0</v>
      </c>
      <c r="F29" s="85"/>
    </row>
    <row r="30" spans="1:10" ht="12.75" customHeight="1" x14ac:dyDescent="0.2">
      <c r="A30" s="88"/>
      <c r="B30" s="357" t="s">
        <v>41</v>
      </c>
      <c r="C30" s="357"/>
      <c r="D30" s="145">
        <v>0</v>
      </c>
      <c r="E30" s="145">
        <v>0</v>
      </c>
      <c r="F30" s="85"/>
    </row>
    <row r="31" spans="1:10" x14ac:dyDescent="0.2">
      <c r="A31" s="88"/>
      <c r="B31" s="352" t="s">
        <v>43</v>
      </c>
      <c r="C31" s="352"/>
      <c r="D31" s="145">
        <v>0</v>
      </c>
      <c r="E31" s="145">
        <v>0</v>
      </c>
      <c r="F31" s="85"/>
    </row>
    <row r="32" spans="1:10" x14ac:dyDescent="0.25">
      <c r="A32" s="86"/>
      <c r="B32" s="340"/>
      <c r="C32" s="124"/>
      <c r="D32" s="146"/>
      <c r="E32" s="146"/>
      <c r="F32" s="85"/>
    </row>
    <row r="33" spans="1:6" x14ac:dyDescent="0.25">
      <c r="A33" s="88"/>
      <c r="B33" s="351" t="s">
        <v>6</v>
      </c>
      <c r="C33" s="351"/>
      <c r="D33" s="143">
        <v>22531700.970000014</v>
      </c>
      <c r="E33" s="143">
        <v>113476344.30999997</v>
      </c>
      <c r="F33" s="121"/>
    </row>
    <row r="34" spans="1:6" x14ac:dyDescent="0.25">
      <c r="A34" s="86"/>
      <c r="B34" s="340"/>
      <c r="C34" s="340"/>
      <c r="D34" s="144"/>
      <c r="E34" s="144"/>
      <c r="F34" s="121"/>
    </row>
    <row r="35" spans="1:6" x14ac:dyDescent="0.25">
      <c r="A35" s="88"/>
      <c r="B35" s="351" t="s">
        <v>8</v>
      </c>
      <c r="C35" s="351"/>
      <c r="D35" s="143">
        <v>22531700.970000014</v>
      </c>
      <c r="E35" s="143">
        <v>113476344.30999997</v>
      </c>
      <c r="F35" s="121"/>
    </row>
    <row r="36" spans="1:6" x14ac:dyDescent="0.25">
      <c r="A36" s="86"/>
      <c r="B36" s="340"/>
      <c r="C36" s="340"/>
      <c r="D36" s="144"/>
      <c r="E36" s="144"/>
      <c r="F36" s="121"/>
    </row>
    <row r="37" spans="1:6" ht="12.75" customHeight="1" x14ac:dyDescent="0.25">
      <c r="A37" s="88"/>
      <c r="B37" s="352" t="s">
        <v>10</v>
      </c>
      <c r="C37" s="352"/>
      <c r="D37" s="145">
        <v>0</v>
      </c>
      <c r="E37" s="145">
        <v>103305542.96999998</v>
      </c>
      <c r="F37" s="121"/>
    </row>
    <row r="38" spans="1:6" ht="12.75" customHeight="1" x14ac:dyDescent="0.25">
      <c r="A38" s="88"/>
      <c r="B38" s="352" t="s">
        <v>12</v>
      </c>
      <c r="C38" s="352"/>
      <c r="D38" s="145">
        <v>0</v>
      </c>
      <c r="E38" s="145">
        <v>0</v>
      </c>
      <c r="F38" s="121"/>
    </row>
    <row r="39" spans="1:6" ht="12.75" customHeight="1" x14ac:dyDescent="0.25">
      <c r="A39" s="88"/>
      <c r="B39" s="352" t="s">
        <v>14</v>
      </c>
      <c r="C39" s="352"/>
      <c r="D39" s="145">
        <v>0</v>
      </c>
      <c r="E39" s="145">
        <v>10170801.339999996</v>
      </c>
      <c r="F39" s="121"/>
    </row>
    <row r="40" spans="1:6" ht="12.75" customHeight="1" x14ac:dyDescent="0.25">
      <c r="A40" s="88"/>
      <c r="B40" s="352" t="s">
        <v>16</v>
      </c>
      <c r="C40" s="352"/>
      <c r="D40" s="145">
        <v>0</v>
      </c>
      <c r="E40" s="145">
        <v>0</v>
      </c>
      <c r="F40" s="121"/>
    </row>
    <row r="41" spans="1:6" ht="12.75" customHeight="1" x14ac:dyDescent="0.25">
      <c r="A41" s="88"/>
      <c r="B41" s="352" t="s">
        <v>18</v>
      </c>
      <c r="C41" s="352"/>
      <c r="D41" s="145">
        <v>0</v>
      </c>
      <c r="E41" s="145">
        <v>0</v>
      </c>
      <c r="F41" s="121"/>
    </row>
    <row r="42" spans="1:6" ht="12.75" customHeight="1" x14ac:dyDescent="0.25">
      <c r="A42" s="88"/>
      <c r="B42" s="357" t="s">
        <v>20</v>
      </c>
      <c r="C42" s="357"/>
      <c r="D42" s="145">
        <v>22531700.970000014</v>
      </c>
      <c r="E42" s="145">
        <v>0</v>
      </c>
      <c r="F42" s="121"/>
    </row>
    <row r="43" spans="1:6" x14ac:dyDescent="0.25">
      <c r="A43" s="88"/>
      <c r="B43" s="352" t="s">
        <v>22</v>
      </c>
      <c r="C43" s="352"/>
      <c r="D43" s="145">
        <v>0</v>
      </c>
      <c r="E43" s="145">
        <v>0</v>
      </c>
      <c r="F43" s="121"/>
    </row>
    <row r="44" spans="1:6" x14ac:dyDescent="0.25">
      <c r="A44" s="88"/>
      <c r="B44" s="352" t="s">
        <v>23</v>
      </c>
      <c r="C44" s="352"/>
      <c r="D44" s="145">
        <v>0</v>
      </c>
      <c r="E44" s="145">
        <v>0</v>
      </c>
      <c r="F44" s="121"/>
    </row>
    <row r="45" spans="1:6" x14ac:dyDescent="0.25">
      <c r="A45" s="86"/>
      <c r="B45" s="340"/>
      <c r="C45" s="340"/>
      <c r="D45" s="144"/>
      <c r="E45" s="144"/>
      <c r="F45" s="121"/>
    </row>
    <row r="46" spans="1:6" x14ac:dyDescent="0.25">
      <c r="A46" s="88"/>
      <c r="B46" s="356" t="s">
        <v>27</v>
      </c>
      <c r="C46" s="356"/>
      <c r="D46" s="143">
        <v>0</v>
      </c>
      <c r="E46" s="143">
        <v>0</v>
      </c>
      <c r="F46" s="121"/>
    </row>
    <row r="47" spans="1:6" x14ac:dyDescent="0.25">
      <c r="A47" s="86"/>
      <c r="B47" s="340"/>
      <c r="C47" s="340"/>
      <c r="D47" s="144"/>
      <c r="E47" s="144"/>
      <c r="F47" s="121"/>
    </row>
    <row r="48" spans="1:6" ht="12.75" customHeight="1" x14ac:dyDescent="0.25">
      <c r="A48" s="88"/>
      <c r="B48" s="352" t="s">
        <v>29</v>
      </c>
      <c r="C48" s="352"/>
      <c r="D48" s="145">
        <v>0</v>
      </c>
      <c r="E48" s="145">
        <v>0</v>
      </c>
      <c r="F48" s="121"/>
    </row>
    <row r="49" spans="1:6" ht="12.75" customHeight="1" x14ac:dyDescent="0.25">
      <c r="A49" s="88"/>
      <c r="B49" s="352" t="s">
        <v>31</v>
      </c>
      <c r="C49" s="352"/>
      <c r="D49" s="145">
        <v>0</v>
      </c>
      <c r="E49" s="145">
        <v>0</v>
      </c>
      <c r="F49" s="121"/>
    </row>
    <row r="50" spans="1:6" x14ac:dyDescent="0.25">
      <c r="A50" s="88"/>
      <c r="B50" s="352" t="s">
        <v>33</v>
      </c>
      <c r="C50" s="352"/>
      <c r="D50" s="145">
        <v>0</v>
      </c>
      <c r="E50" s="145">
        <v>0</v>
      </c>
      <c r="F50" s="121"/>
    </row>
    <row r="51" spans="1:6" ht="12.75" customHeight="1" x14ac:dyDescent="0.25">
      <c r="A51" s="88"/>
      <c r="B51" s="352" t="s">
        <v>35</v>
      </c>
      <c r="C51" s="352"/>
      <c r="D51" s="145">
        <v>0</v>
      </c>
      <c r="E51" s="145">
        <v>0</v>
      </c>
      <c r="F51" s="121"/>
    </row>
    <row r="52" spans="1:6" ht="12.75" customHeight="1" x14ac:dyDescent="0.25">
      <c r="A52" s="88"/>
      <c r="B52" s="357" t="s">
        <v>37</v>
      </c>
      <c r="C52" s="357"/>
      <c r="D52" s="145">
        <v>0</v>
      </c>
      <c r="E52" s="145">
        <v>0</v>
      </c>
      <c r="F52" s="121"/>
    </row>
    <row r="53" spans="1:6" x14ac:dyDescent="0.25">
      <c r="A53" s="88"/>
      <c r="B53" s="352" t="s">
        <v>39</v>
      </c>
      <c r="C53" s="352"/>
      <c r="D53" s="145">
        <v>0</v>
      </c>
      <c r="E53" s="145">
        <v>0</v>
      </c>
      <c r="F53" s="121"/>
    </row>
    <row r="54" spans="1:6" x14ac:dyDescent="0.25">
      <c r="A54" s="88"/>
      <c r="B54" s="340"/>
      <c r="C54" s="340"/>
      <c r="D54" s="146"/>
      <c r="E54" s="146"/>
      <c r="F54" s="121"/>
    </row>
    <row r="55" spans="1:6" ht="19.5" customHeight="1" x14ac:dyDescent="0.25">
      <c r="A55" s="88"/>
      <c r="B55" s="351" t="s">
        <v>46</v>
      </c>
      <c r="C55" s="351"/>
      <c r="D55" s="143">
        <v>1365927152.1500006</v>
      </c>
      <c r="E55" s="143">
        <v>867342138.35999751</v>
      </c>
      <c r="F55" s="121"/>
    </row>
    <row r="56" spans="1:6" x14ac:dyDescent="0.25">
      <c r="A56" s="88"/>
      <c r="B56" s="340"/>
      <c r="C56" s="340"/>
      <c r="D56" s="144"/>
      <c r="E56" s="144"/>
      <c r="F56" s="121"/>
    </row>
    <row r="57" spans="1:6" ht="12.75" customHeight="1" x14ac:dyDescent="0.25">
      <c r="A57" s="88"/>
      <c r="B57" s="351" t="s">
        <v>48</v>
      </c>
      <c r="C57" s="351"/>
      <c r="D57" s="143">
        <v>0</v>
      </c>
      <c r="E57" s="143">
        <v>4271897.0499998927</v>
      </c>
      <c r="F57" s="121"/>
    </row>
    <row r="58" spans="1:6" x14ac:dyDescent="0.25">
      <c r="A58" s="88"/>
      <c r="B58" s="340"/>
      <c r="C58" s="340"/>
      <c r="D58" s="144"/>
      <c r="E58" s="144"/>
      <c r="F58" s="121"/>
    </row>
    <row r="59" spans="1:6" x14ac:dyDescent="0.25">
      <c r="A59" s="88"/>
      <c r="B59" s="352" t="s">
        <v>49</v>
      </c>
      <c r="C59" s="352"/>
      <c r="D59" s="145">
        <v>0</v>
      </c>
      <c r="E59" s="145">
        <v>4227819.8099999428</v>
      </c>
      <c r="F59" s="121"/>
    </row>
    <row r="60" spans="1:6" x14ac:dyDescent="0.25">
      <c r="A60" s="88"/>
      <c r="B60" s="352" t="s">
        <v>50</v>
      </c>
      <c r="C60" s="352"/>
      <c r="D60" s="145">
        <v>0</v>
      </c>
      <c r="E60" s="145">
        <v>44077.239999949932</v>
      </c>
      <c r="F60" s="121"/>
    </row>
    <row r="61" spans="1:6" ht="12.75" customHeight="1" x14ac:dyDescent="0.25">
      <c r="A61" s="88"/>
      <c r="B61" s="352" t="s">
        <v>51</v>
      </c>
      <c r="C61" s="352"/>
      <c r="D61" s="145">
        <v>0</v>
      </c>
      <c r="E61" s="145">
        <v>0</v>
      </c>
      <c r="F61" s="121"/>
    </row>
    <row r="62" spans="1:6" x14ac:dyDescent="0.25">
      <c r="A62" s="88"/>
      <c r="B62" s="340"/>
      <c r="C62" s="340"/>
      <c r="D62" s="144"/>
      <c r="E62" s="144"/>
      <c r="F62" s="121"/>
    </row>
    <row r="63" spans="1:6" ht="12.75" customHeight="1" x14ac:dyDescent="0.25">
      <c r="A63" s="88"/>
      <c r="B63" s="351" t="s">
        <v>52</v>
      </c>
      <c r="C63" s="351"/>
      <c r="D63" s="143">
        <v>1365927152.1500006</v>
      </c>
      <c r="E63" s="143">
        <v>863070241.30999756</v>
      </c>
      <c r="F63" s="121"/>
    </row>
    <row r="64" spans="1:6" x14ac:dyDescent="0.25">
      <c r="A64" s="88"/>
      <c r="B64" s="340"/>
      <c r="C64" s="340"/>
      <c r="D64" s="144"/>
      <c r="E64" s="144"/>
      <c r="F64" s="121"/>
    </row>
    <row r="65" spans="1:6" ht="12.75" customHeight="1" x14ac:dyDescent="0.25">
      <c r="A65" s="88"/>
      <c r="B65" s="352" t="s">
        <v>53</v>
      </c>
      <c r="C65" s="352"/>
      <c r="D65" s="145">
        <v>0</v>
      </c>
      <c r="E65" s="145">
        <v>863070241.30999756</v>
      </c>
      <c r="F65" s="121"/>
    </row>
    <row r="66" spans="1:6" ht="12.75" customHeight="1" x14ac:dyDescent="0.25">
      <c r="A66" s="88"/>
      <c r="B66" s="352" t="s">
        <v>54</v>
      </c>
      <c r="C66" s="352"/>
      <c r="D66" s="145">
        <v>1365927152.1500006</v>
      </c>
      <c r="E66" s="145">
        <v>0</v>
      </c>
      <c r="F66" s="121"/>
    </row>
    <row r="67" spans="1:6" x14ac:dyDescent="0.25">
      <c r="A67" s="88"/>
      <c r="B67" s="352" t="s">
        <v>55</v>
      </c>
      <c r="C67" s="352"/>
      <c r="D67" s="145">
        <v>0</v>
      </c>
      <c r="E67" s="145">
        <v>0</v>
      </c>
      <c r="F67" s="121"/>
    </row>
    <row r="68" spans="1:6" x14ac:dyDescent="0.25">
      <c r="A68" s="88"/>
      <c r="B68" s="352" t="s">
        <v>56</v>
      </c>
      <c r="C68" s="352"/>
      <c r="D68" s="145">
        <v>0</v>
      </c>
      <c r="E68" s="145">
        <v>0</v>
      </c>
      <c r="F68" s="121"/>
    </row>
    <row r="69" spans="1:6" ht="12.75" customHeight="1" x14ac:dyDescent="0.25">
      <c r="A69" s="88"/>
      <c r="B69" s="352" t="s">
        <v>57</v>
      </c>
      <c r="C69" s="352"/>
      <c r="D69" s="145">
        <v>0</v>
      </c>
      <c r="E69" s="145">
        <v>0</v>
      </c>
      <c r="F69" s="121"/>
    </row>
    <row r="70" spans="1:6" x14ac:dyDescent="0.25">
      <c r="A70" s="88"/>
      <c r="B70" s="340"/>
      <c r="C70" s="340"/>
      <c r="D70" s="144"/>
      <c r="E70" s="144"/>
      <c r="F70" s="121"/>
    </row>
    <row r="71" spans="1:6" ht="12.75" customHeight="1" x14ac:dyDescent="0.25">
      <c r="A71" s="88"/>
      <c r="B71" s="351" t="s">
        <v>78</v>
      </c>
      <c r="C71" s="351"/>
      <c r="D71" s="143">
        <v>0</v>
      </c>
      <c r="E71" s="143">
        <v>0</v>
      </c>
      <c r="F71" s="121"/>
    </row>
    <row r="72" spans="1:6" x14ac:dyDescent="0.25">
      <c r="A72" s="88"/>
      <c r="B72" s="340"/>
      <c r="C72" s="340"/>
      <c r="D72" s="144"/>
      <c r="E72" s="144"/>
      <c r="F72" s="121"/>
    </row>
    <row r="73" spans="1:6" ht="12.75" customHeight="1" x14ac:dyDescent="0.25">
      <c r="A73" s="88"/>
      <c r="B73" s="352" t="s">
        <v>59</v>
      </c>
      <c r="C73" s="352"/>
      <c r="D73" s="145">
        <v>0</v>
      </c>
      <c r="E73" s="145">
        <v>0</v>
      </c>
      <c r="F73" s="121"/>
    </row>
    <row r="74" spans="1:6" ht="12.75" customHeight="1" x14ac:dyDescent="0.25">
      <c r="A74" s="88"/>
      <c r="B74" s="352" t="s">
        <v>60</v>
      </c>
      <c r="C74" s="352"/>
      <c r="D74" s="145">
        <v>0</v>
      </c>
      <c r="E74" s="145">
        <v>0</v>
      </c>
      <c r="F74" s="121"/>
    </row>
    <row r="75" spans="1:6" ht="19.5" customHeight="1" x14ac:dyDescent="0.25">
      <c r="A75" s="147"/>
      <c r="B75" s="104"/>
      <c r="C75" s="104"/>
      <c r="D75" s="148"/>
      <c r="E75" s="148"/>
      <c r="F75" s="149"/>
    </row>
    <row r="76" spans="1:6" ht="6" customHeight="1" x14ac:dyDescent="0.25">
      <c r="A76" s="150"/>
      <c r="B76" s="106"/>
      <c r="C76" s="99"/>
      <c r="D76" s="151"/>
      <c r="E76" s="131"/>
      <c r="F76" s="108"/>
    </row>
    <row r="77" spans="1:6" ht="6" customHeight="1" x14ac:dyDescent="0.25">
      <c r="B77" s="99"/>
      <c r="C77" s="107"/>
      <c r="D77" s="131"/>
      <c r="E77" s="131"/>
    </row>
    <row r="78" spans="1:6" ht="15" customHeight="1" x14ac:dyDescent="0.2">
      <c r="A78" s="381" t="s">
        <v>223</v>
      </c>
      <c r="B78" s="381"/>
      <c r="C78" s="381"/>
      <c r="D78" s="381"/>
      <c r="E78" s="381"/>
      <c r="F78" s="381"/>
    </row>
    <row r="79" spans="1:6" ht="6" customHeight="1" x14ac:dyDescent="0.25">
      <c r="B79" s="99"/>
      <c r="C79" s="107"/>
      <c r="D79" s="131"/>
      <c r="E79" s="131"/>
    </row>
    <row r="80" spans="1:6" ht="49.5" customHeight="1" x14ac:dyDescent="0.25">
      <c r="B80" s="99"/>
      <c r="C80" s="110"/>
      <c r="D80" s="110"/>
      <c r="E80" s="111"/>
    </row>
    <row r="81" spans="1:6" ht="14.1" customHeight="1" x14ac:dyDescent="0.25">
      <c r="A81" s="152"/>
      <c r="B81" s="153"/>
      <c r="C81" s="106"/>
      <c r="D81" s="154"/>
      <c r="E81" s="154"/>
      <c r="F81" s="108"/>
    </row>
    <row r="82" spans="1:6" ht="14.1" customHeight="1" x14ac:dyDescent="0.25">
      <c r="B82" s="155"/>
      <c r="C82" s="106"/>
      <c r="D82" s="353"/>
      <c r="E82" s="353"/>
      <c r="F82" s="113"/>
    </row>
  </sheetData>
  <sheetProtection formatCells="0" selectLockedCells="1"/>
  <mergeCells count="57"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  <mergeCell ref="B68:C68"/>
    <mergeCell ref="B69:C69"/>
    <mergeCell ref="B71:C71"/>
    <mergeCell ref="B63:C63"/>
    <mergeCell ref="B61:C61"/>
    <mergeCell ref="B18:C18"/>
    <mergeCell ref="B19:C19"/>
    <mergeCell ref="B21:C21"/>
    <mergeCell ref="D82:E82"/>
    <mergeCell ref="A78:F78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23:C23"/>
    <mergeCell ref="B24:C24"/>
    <mergeCell ref="B27:C27"/>
    <mergeCell ref="B25:C25"/>
    <mergeCell ref="B26:C26"/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</mergeCells>
  <printOptions horizontalCentered="1" verticalCentered="1"/>
  <pageMargins left="0" right="0" top="0.98425196850393704" bottom="0.39370078740157483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88" t="s">
        <v>1</v>
      </c>
      <c r="B2" s="388"/>
      <c r="C2" s="388"/>
      <c r="D2" s="388"/>
      <c r="E2" s="13" t="e">
        <f>ESF!#REF!</f>
        <v>#REF!</v>
      </c>
    </row>
    <row r="3" spans="1:5" x14ac:dyDescent="0.25">
      <c r="A3" s="388" t="s">
        <v>3</v>
      </c>
      <c r="B3" s="388"/>
      <c r="C3" s="388"/>
      <c r="D3" s="388"/>
      <c r="E3" s="13" t="e">
        <f>ESF!#REF!</f>
        <v>#REF!</v>
      </c>
    </row>
    <row r="4" spans="1:5" x14ac:dyDescent="0.25">
      <c r="A4" s="388" t="s">
        <v>2</v>
      </c>
      <c r="B4" s="388"/>
      <c r="C4" s="388"/>
      <c r="D4" s="388"/>
      <c r="E4" s="14"/>
    </row>
    <row r="5" spans="1:5" x14ac:dyDescent="0.25">
      <c r="A5" s="388" t="s">
        <v>72</v>
      </c>
      <c r="B5" s="388"/>
      <c r="C5" s="388"/>
      <c r="D5" s="388"/>
      <c r="E5" t="s">
        <v>70</v>
      </c>
    </row>
    <row r="6" spans="1:5" x14ac:dyDescent="0.25">
      <c r="A6" s="6"/>
      <c r="B6" s="6"/>
      <c r="C6" s="393" t="s">
        <v>4</v>
      </c>
      <c r="D6" s="393"/>
      <c r="E6" s="1">
        <v>2013</v>
      </c>
    </row>
    <row r="7" spans="1:5" x14ac:dyDescent="0.25">
      <c r="A7" s="389" t="s">
        <v>68</v>
      </c>
      <c r="B7" s="387" t="s">
        <v>7</v>
      </c>
      <c r="C7" s="383" t="s">
        <v>9</v>
      </c>
      <c r="D7" s="383"/>
      <c r="E7" s="8">
        <f>ESF!D14</f>
        <v>2092657825.6500001</v>
      </c>
    </row>
    <row r="8" spans="1:5" x14ac:dyDescent="0.25">
      <c r="A8" s="389"/>
      <c r="B8" s="387"/>
      <c r="C8" s="383" t="s">
        <v>11</v>
      </c>
      <c r="D8" s="383"/>
      <c r="E8" s="8">
        <f>ESF!D15</f>
        <v>53760506.990000002</v>
      </c>
    </row>
    <row r="9" spans="1:5" x14ac:dyDescent="0.25">
      <c r="A9" s="389"/>
      <c r="B9" s="387"/>
      <c r="C9" s="383" t="s">
        <v>13</v>
      </c>
      <c r="D9" s="383"/>
      <c r="E9" s="8">
        <f>ESF!D16</f>
        <v>53894661.07</v>
      </c>
    </row>
    <row r="10" spans="1:5" x14ac:dyDescent="0.25">
      <c r="A10" s="389"/>
      <c r="B10" s="387"/>
      <c r="C10" s="383" t="s">
        <v>15</v>
      </c>
      <c r="D10" s="383"/>
      <c r="E10" s="8">
        <f>ESF!D17</f>
        <v>0</v>
      </c>
    </row>
    <row r="11" spans="1:5" x14ac:dyDescent="0.25">
      <c r="A11" s="389"/>
      <c r="B11" s="387"/>
      <c r="C11" s="383" t="s">
        <v>17</v>
      </c>
      <c r="D11" s="383"/>
      <c r="E11" s="8">
        <f>ESF!D18</f>
        <v>0</v>
      </c>
    </row>
    <row r="12" spans="1:5" x14ac:dyDescent="0.25">
      <c r="A12" s="389"/>
      <c r="B12" s="387"/>
      <c r="C12" s="383" t="s">
        <v>19</v>
      </c>
      <c r="D12" s="383"/>
      <c r="E12" s="8">
        <f>ESF!D19</f>
        <v>0</v>
      </c>
    </row>
    <row r="13" spans="1:5" x14ac:dyDescent="0.25">
      <c r="A13" s="389"/>
      <c r="B13" s="387"/>
      <c r="C13" s="383" t="s">
        <v>21</v>
      </c>
      <c r="D13" s="383"/>
      <c r="E13" s="8">
        <f>ESF!D20</f>
        <v>368745</v>
      </c>
    </row>
    <row r="14" spans="1:5" ht="15.75" thickBot="1" x14ac:dyDescent="0.3">
      <c r="A14" s="389"/>
      <c r="B14" s="4"/>
      <c r="C14" s="384" t="s">
        <v>24</v>
      </c>
      <c r="D14" s="384"/>
      <c r="E14" s="9">
        <f>ESF!D22</f>
        <v>2200681738.71</v>
      </c>
    </row>
    <row r="15" spans="1:5" x14ac:dyDescent="0.25">
      <c r="A15" s="389"/>
      <c r="B15" s="387" t="s">
        <v>26</v>
      </c>
      <c r="C15" s="383" t="s">
        <v>28</v>
      </c>
      <c r="D15" s="383"/>
      <c r="E15" s="8">
        <f>ESF!D27</f>
        <v>94337894.290000007</v>
      </c>
    </row>
    <row r="16" spans="1:5" x14ac:dyDescent="0.25">
      <c r="A16" s="389"/>
      <c r="B16" s="387"/>
      <c r="C16" s="383" t="s">
        <v>30</v>
      </c>
      <c r="D16" s="383"/>
      <c r="E16" s="8">
        <f>ESF!D28</f>
        <v>119133081.03</v>
      </c>
    </row>
    <row r="17" spans="1:5" x14ac:dyDescent="0.25">
      <c r="A17" s="389"/>
      <c r="B17" s="387"/>
      <c r="C17" s="383" t="s">
        <v>32</v>
      </c>
      <c r="D17" s="383"/>
      <c r="E17" s="8">
        <f>ESF!D29</f>
        <v>13066747473.940001</v>
      </c>
    </row>
    <row r="18" spans="1:5" x14ac:dyDescent="0.25">
      <c r="A18" s="389"/>
      <c r="B18" s="387"/>
      <c r="C18" s="383" t="s">
        <v>34</v>
      </c>
      <c r="D18" s="383"/>
      <c r="E18" s="8">
        <f>ESF!D30</f>
        <v>1620698845.5599999</v>
      </c>
    </row>
    <row r="19" spans="1:5" x14ac:dyDescent="0.25">
      <c r="A19" s="389"/>
      <c r="B19" s="387"/>
      <c r="C19" s="383" t="s">
        <v>36</v>
      </c>
      <c r="D19" s="383"/>
      <c r="E19" s="8">
        <f>ESF!D31</f>
        <v>66886636.100000001</v>
      </c>
    </row>
    <row r="20" spans="1:5" x14ac:dyDescent="0.25">
      <c r="A20" s="389"/>
      <c r="B20" s="387"/>
      <c r="C20" s="383" t="s">
        <v>38</v>
      </c>
      <c r="D20" s="383"/>
      <c r="E20" s="8">
        <f>ESF!D32</f>
        <v>-1243234657.1900001</v>
      </c>
    </row>
    <row r="21" spans="1:5" x14ac:dyDescent="0.25">
      <c r="A21" s="389"/>
      <c r="B21" s="387"/>
      <c r="C21" s="383" t="s">
        <v>40</v>
      </c>
      <c r="D21" s="383"/>
      <c r="E21" s="8">
        <f>ESF!D33</f>
        <v>0</v>
      </c>
    </row>
    <row r="22" spans="1:5" x14ac:dyDescent="0.25">
      <c r="A22" s="389"/>
      <c r="B22" s="387"/>
      <c r="C22" s="383" t="s">
        <v>41</v>
      </c>
      <c r="D22" s="383"/>
      <c r="E22" s="8">
        <f>ESF!D34</f>
        <v>0</v>
      </c>
    </row>
    <row r="23" spans="1:5" x14ac:dyDescent="0.25">
      <c r="A23" s="389"/>
      <c r="B23" s="387"/>
      <c r="C23" s="383" t="s">
        <v>43</v>
      </c>
      <c r="D23" s="383"/>
      <c r="E23" s="8">
        <f>ESF!D35</f>
        <v>0</v>
      </c>
    </row>
    <row r="24" spans="1:5" ht="15.75" thickBot="1" x14ac:dyDescent="0.3">
      <c r="A24" s="389"/>
      <c r="B24" s="4"/>
      <c r="C24" s="384" t="s">
        <v>45</v>
      </c>
      <c r="D24" s="384"/>
      <c r="E24" s="9">
        <f>ESF!D37</f>
        <v>13724569273.73</v>
      </c>
    </row>
    <row r="25" spans="1:5" ht="15.75" thickBot="1" x14ac:dyDescent="0.3">
      <c r="A25" s="389"/>
      <c r="B25" s="2"/>
      <c r="C25" s="384" t="s">
        <v>47</v>
      </c>
      <c r="D25" s="384"/>
      <c r="E25" s="9">
        <f>ESF!D39</f>
        <v>15925251012.439999</v>
      </c>
    </row>
    <row r="26" spans="1:5" x14ac:dyDescent="0.25">
      <c r="A26" s="389" t="s">
        <v>69</v>
      </c>
      <c r="B26" s="387" t="s">
        <v>8</v>
      </c>
      <c r="C26" s="383" t="s">
        <v>10</v>
      </c>
      <c r="D26" s="383"/>
      <c r="E26" s="8">
        <f>ESF!I14</f>
        <v>124380307.01000001</v>
      </c>
    </row>
    <row r="27" spans="1:5" x14ac:dyDescent="0.25">
      <c r="A27" s="389"/>
      <c r="B27" s="387"/>
      <c r="C27" s="383" t="s">
        <v>12</v>
      </c>
      <c r="D27" s="383"/>
      <c r="E27" s="8">
        <f>ESF!I15</f>
        <v>0</v>
      </c>
    </row>
    <row r="28" spans="1:5" x14ac:dyDescent="0.25">
      <c r="A28" s="389"/>
      <c r="B28" s="387"/>
      <c r="C28" s="383" t="s">
        <v>14</v>
      </c>
      <c r="D28" s="383"/>
      <c r="E28" s="8">
        <f>ESF!I16</f>
        <v>32792077.210000001</v>
      </c>
    </row>
    <row r="29" spans="1:5" x14ac:dyDescent="0.25">
      <c r="A29" s="389"/>
      <c r="B29" s="387"/>
      <c r="C29" s="383" t="s">
        <v>16</v>
      </c>
      <c r="D29" s="383"/>
      <c r="E29" s="8">
        <f>ESF!I17</f>
        <v>0</v>
      </c>
    </row>
    <row r="30" spans="1:5" x14ac:dyDescent="0.25">
      <c r="A30" s="389"/>
      <c r="B30" s="387"/>
      <c r="C30" s="383" t="s">
        <v>18</v>
      </c>
      <c r="D30" s="383"/>
      <c r="E30" s="8">
        <f>ESF!I18</f>
        <v>0</v>
      </c>
    </row>
    <row r="31" spans="1:5" x14ac:dyDescent="0.25">
      <c r="A31" s="389"/>
      <c r="B31" s="387"/>
      <c r="C31" s="383" t="s">
        <v>20</v>
      </c>
      <c r="D31" s="383"/>
      <c r="E31" s="8">
        <f>ESF!I19</f>
        <v>143231848.99000001</v>
      </c>
    </row>
    <row r="32" spans="1:5" x14ac:dyDescent="0.25">
      <c r="A32" s="389"/>
      <c r="B32" s="387"/>
      <c r="C32" s="383" t="s">
        <v>22</v>
      </c>
      <c r="D32" s="383"/>
      <c r="E32" s="8">
        <f>ESF!I20</f>
        <v>0</v>
      </c>
    </row>
    <row r="33" spans="1:5" x14ac:dyDescent="0.25">
      <c r="A33" s="389"/>
      <c r="B33" s="387"/>
      <c r="C33" s="383" t="s">
        <v>23</v>
      </c>
      <c r="D33" s="383"/>
      <c r="E33" s="8">
        <f>ESF!I21</f>
        <v>0</v>
      </c>
    </row>
    <row r="34" spans="1:5" ht="15.75" thickBot="1" x14ac:dyDescent="0.3">
      <c r="A34" s="389"/>
      <c r="B34" s="4"/>
      <c r="C34" s="384" t="s">
        <v>25</v>
      </c>
      <c r="D34" s="384"/>
      <c r="E34" s="9">
        <f>ESF!I23</f>
        <v>300404233.21000004</v>
      </c>
    </row>
    <row r="35" spans="1:5" x14ac:dyDescent="0.25">
      <c r="A35" s="389"/>
      <c r="B35" s="387" t="s">
        <v>27</v>
      </c>
      <c r="C35" s="383" t="s">
        <v>29</v>
      </c>
      <c r="D35" s="383"/>
      <c r="E35" s="8">
        <f>ESF!I27</f>
        <v>0</v>
      </c>
    </row>
    <row r="36" spans="1:5" x14ac:dyDescent="0.25">
      <c r="A36" s="389"/>
      <c r="B36" s="387"/>
      <c r="C36" s="383" t="s">
        <v>31</v>
      </c>
      <c r="D36" s="383"/>
      <c r="E36" s="8">
        <f>ESF!I28</f>
        <v>0</v>
      </c>
    </row>
    <row r="37" spans="1:5" x14ac:dyDescent="0.25">
      <c r="A37" s="389"/>
      <c r="B37" s="387"/>
      <c r="C37" s="383" t="s">
        <v>33</v>
      </c>
      <c r="D37" s="383"/>
      <c r="E37" s="8">
        <f>ESF!I29</f>
        <v>2256721767.9200001</v>
      </c>
    </row>
    <row r="38" spans="1:5" x14ac:dyDescent="0.25">
      <c r="A38" s="389"/>
      <c r="B38" s="387"/>
      <c r="C38" s="383" t="s">
        <v>35</v>
      </c>
      <c r="D38" s="383"/>
      <c r="E38" s="8">
        <f>ESF!I30</f>
        <v>13200000</v>
      </c>
    </row>
    <row r="39" spans="1:5" x14ac:dyDescent="0.25">
      <c r="A39" s="389"/>
      <c r="B39" s="387"/>
      <c r="C39" s="383" t="s">
        <v>37</v>
      </c>
      <c r="D39" s="383"/>
      <c r="E39" s="8">
        <f>ESF!I31</f>
        <v>0</v>
      </c>
    </row>
    <row r="40" spans="1:5" x14ac:dyDescent="0.25">
      <c r="A40" s="389"/>
      <c r="B40" s="387"/>
      <c r="C40" s="383" t="s">
        <v>39</v>
      </c>
      <c r="D40" s="383"/>
      <c r="E40" s="8">
        <f>ESF!I32</f>
        <v>0</v>
      </c>
    </row>
    <row r="41" spans="1:5" ht="15.75" thickBot="1" x14ac:dyDescent="0.3">
      <c r="A41" s="389"/>
      <c r="B41" s="2"/>
      <c r="C41" s="384" t="s">
        <v>42</v>
      </c>
      <c r="D41" s="384"/>
      <c r="E41" s="9">
        <f>ESF!I34</f>
        <v>2269921767.9200001</v>
      </c>
    </row>
    <row r="42" spans="1:5" ht="15.75" thickBot="1" x14ac:dyDescent="0.3">
      <c r="A42" s="389"/>
      <c r="B42" s="2"/>
      <c r="C42" s="384" t="s">
        <v>44</v>
      </c>
      <c r="D42" s="384"/>
      <c r="E42" s="9">
        <f>ESF!I36</f>
        <v>2570326001.1300001</v>
      </c>
    </row>
    <row r="43" spans="1:5" x14ac:dyDescent="0.25">
      <c r="A43" s="3"/>
      <c r="B43" s="387" t="s">
        <v>46</v>
      </c>
      <c r="C43" s="385" t="s">
        <v>48</v>
      </c>
      <c r="D43" s="385"/>
      <c r="E43" s="10">
        <f>ESF!I40</f>
        <v>3489914193.54</v>
      </c>
    </row>
    <row r="44" spans="1:5" x14ac:dyDescent="0.25">
      <c r="A44" s="3"/>
      <c r="B44" s="387"/>
      <c r="C44" s="383" t="s">
        <v>49</v>
      </c>
      <c r="D44" s="383"/>
      <c r="E44" s="8">
        <f>ESF!I42</f>
        <v>3077363034.3200002</v>
      </c>
    </row>
    <row r="45" spans="1:5" x14ac:dyDescent="0.25">
      <c r="A45" s="3"/>
      <c r="B45" s="387"/>
      <c r="C45" s="383" t="s">
        <v>50</v>
      </c>
      <c r="D45" s="383"/>
      <c r="E45" s="8">
        <f>ESF!I43</f>
        <v>412551159.22000003</v>
      </c>
    </row>
    <row r="46" spans="1:5" x14ac:dyDescent="0.25">
      <c r="A46" s="3"/>
      <c r="B46" s="387"/>
      <c r="C46" s="383" t="s">
        <v>51</v>
      </c>
      <c r="D46" s="383"/>
      <c r="E46" s="8">
        <f>ESF!I44</f>
        <v>0</v>
      </c>
    </row>
    <row r="47" spans="1:5" x14ac:dyDescent="0.25">
      <c r="A47" s="3"/>
      <c r="B47" s="387"/>
      <c r="C47" s="385" t="s">
        <v>52</v>
      </c>
      <c r="D47" s="385"/>
      <c r="E47" s="10">
        <f>ESF!I46</f>
        <v>9865010817.7700005</v>
      </c>
    </row>
    <row r="48" spans="1:5" x14ac:dyDescent="0.25">
      <c r="A48" s="3"/>
      <c r="B48" s="387"/>
      <c r="C48" s="383" t="s">
        <v>53</v>
      </c>
      <c r="D48" s="383"/>
      <c r="E48" s="8">
        <f>ESF!I48</f>
        <v>670627363.68000031</v>
      </c>
    </row>
    <row r="49" spans="1:5" x14ac:dyDescent="0.25">
      <c r="A49" s="3"/>
      <c r="B49" s="387"/>
      <c r="C49" s="383" t="s">
        <v>54</v>
      </c>
      <c r="D49" s="383"/>
      <c r="E49" s="8">
        <f>ESF!I49</f>
        <v>8643884076.3500004</v>
      </c>
    </row>
    <row r="50" spans="1:5" x14ac:dyDescent="0.25">
      <c r="A50" s="3"/>
      <c r="B50" s="387"/>
      <c r="C50" s="383" t="s">
        <v>55</v>
      </c>
      <c r="D50" s="383"/>
      <c r="E50" s="8">
        <f>ESF!I50</f>
        <v>550499377.74000001</v>
      </c>
    </row>
    <row r="51" spans="1:5" x14ac:dyDescent="0.25">
      <c r="A51" s="3"/>
      <c r="B51" s="387"/>
      <c r="C51" s="383" t="s">
        <v>56</v>
      </c>
      <c r="D51" s="383"/>
      <c r="E51" s="8">
        <f>ESF!I51</f>
        <v>0</v>
      </c>
    </row>
    <row r="52" spans="1:5" x14ac:dyDescent="0.25">
      <c r="A52" s="3"/>
      <c r="B52" s="387"/>
      <c r="C52" s="383" t="s">
        <v>57</v>
      </c>
      <c r="D52" s="383"/>
      <c r="E52" s="8">
        <f>ESF!I52</f>
        <v>0</v>
      </c>
    </row>
    <row r="53" spans="1:5" x14ac:dyDescent="0.25">
      <c r="A53" s="3"/>
      <c r="B53" s="387"/>
      <c r="C53" s="385" t="s">
        <v>58</v>
      </c>
      <c r="D53" s="385"/>
      <c r="E53" s="10">
        <f>ESF!I54</f>
        <v>0</v>
      </c>
    </row>
    <row r="54" spans="1:5" x14ac:dyDescent="0.25">
      <c r="A54" s="3"/>
      <c r="B54" s="387"/>
      <c r="C54" s="383" t="s">
        <v>59</v>
      </c>
      <c r="D54" s="383"/>
      <c r="E54" s="8">
        <f>ESF!I56</f>
        <v>0</v>
      </c>
    </row>
    <row r="55" spans="1:5" x14ac:dyDescent="0.25">
      <c r="A55" s="3"/>
      <c r="B55" s="387"/>
      <c r="C55" s="383" t="s">
        <v>60</v>
      </c>
      <c r="D55" s="383"/>
      <c r="E55" s="8">
        <f>ESF!I57</f>
        <v>0</v>
      </c>
    </row>
    <row r="56" spans="1:5" ht="15.75" thickBot="1" x14ac:dyDescent="0.3">
      <c r="A56" s="3"/>
      <c r="B56" s="387"/>
      <c r="C56" s="384" t="s">
        <v>61</v>
      </c>
      <c r="D56" s="384"/>
      <c r="E56" s="9">
        <f>ESF!I59</f>
        <v>13354925011.310001</v>
      </c>
    </row>
    <row r="57" spans="1:5" ht="15.75" thickBot="1" x14ac:dyDescent="0.3">
      <c r="A57" s="3"/>
      <c r="B57" s="2"/>
      <c r="C57" s="384" t="s">
        <v>62</v>
      </c>
      <c r="D57" s="384"/>
      <c r="E57" s="9">
        <f>ESF!I61</f>
        <v>15925251012.440002</v>
      </c>
    </row>
    <row r="58" spans="1:5" x14ac:dyDescent="0.25">
      <c r="A58" s="3"/>
      <c r="B58" s="2"/>
      <c r="C58" s="393" t="s">
        <v>4</v>
      </c>
      <c r="D58" s="393"/>
      <c r="E58" s="1">
        <v>2012</v>
      </c>
    </row>
    <row r="59" spans="1:5" x14ac:dyDescent="0.25">
      <c r="A59" s="389" t="s">
        <v>68</v>
      </c>
      <c r="B59" s="387" t="s">
        <v>7</v>
      </c>
      <c r="C59" s="383" t="s">
        <v>9</v>
      </c>
      <c r="D59" s="383"/>
      <c r="E59" s="8">
        <f>ESF!E14</f>
        <v>1699789253.28</v>
      </c>
    </row>
    <row r="60" spans="1:5" x14ac:dyDescent="0.25">
      <c r="A60" s="389"/>
      <c r="B60" s="387"/>
      <c r="C60" s="383" t="s">
        <v>11</v>
      </c>
      <c r="D60" s="383"/>
      <c r="E60" s="8">
        <f>ESF!E15</f>
        <v>46160839.640000001</v>
      </c>
    </row>
    <row r="61" spans="1:5" x14ac:dyDescent="0.25">
      <c r="A61" s="389"/>
      <c r="B61" s="387"/>
      <c r="C61" s="383" t="s">
        <v>13</v>
      </c>
      <c r="D61" s="383"/>
      <c r="E61" s="8">
        <f>ESF!E16</f>
        <v>54244580.369999997</v>
      </c>
    </row>
    <row r="62" spans="1:5" x14ac:dyDescent="0.25">
      <c r="A62" s="389"/>
      <c r="B62" s="387"/>
      <c r="C62" s="383" t="s">
        <v>15</v>
      </c>
      <c r="D62" s="383"/>
      <c r="E62" s="8">
        <f>ESF!E17</f>
        <v>0</v>
      </c>
    </row>
    <row r="63" spans="1:5" x14ac:dyDescent="0.25">
      <c r="A63" s="389"/>
      <c r="B63" s="387"/>
      <c r="C63" s="383" t="s">
        <v>17</v>
      </c>
      <c r="D63" s="383"/>
      <c r="E63" s="8">
        <f>ESF!E18</f>
        <v>0</v>
      </c>
    </row>
    <row r="64" spans="1:5" x14ac:dyDescent="0.25">
      <c r="A64" s="389"/>
      <c r="B64" s="387"/>
      <c r="C64" s="383" t="s">
        <v>19</v>
      </c>
      <c r="D64" s="383"/>
      <c r="E64" s="8">
        <f>ESF!E19</f>
        <v>0</v>
      </c>
    </row>
    <row r="65" spans="1:5" x14ac:dyDescent="0.25">
      <c r="A65" s="389"/>
      <c r="B65" s="387"/>
      <c r="C65" s="383" t="s">
        <v>21</v>
      </c>
      <c r="D65" s="383"/>
      <c r="E65" s="8">
        <f>ESF!E20</f>
        <v>368745</v>
      </c>
    </row>
    <row r="66" spans="1:5" ht="15.75" thickBot="1" x14ac:dyDescent="0.3">
      <c r="A66" s="389"/>
      <c r="B66" s="4"/>
      <c r="C66" s="384" t="s">
        <v>24</v>
      </c>
      <c r="D66" s="384"/>
      <c r="E66" s="9">
        <f>ESF!E22</f>
        <v>1800563418.29</v>
      </c>
    </row>
    <row r="67" spans="1:5" x14ac:dyDescent="0.25">
      <c r="A67" s="389"/>
      <c r="B67" s="387" t="s">
        <v>26</v>
      </c>
      <c r="C67" s="383" t="s">
        <v>28</v>
      </c>
      <c r="D67" s="383"/>
      <c r="E67" s="8">
        <f>ESF!E27</f>
        <v>79852088.120000005</v>
      </c>
    </row>
    <row r="68" spans="1:5" x14ac:dyDescent="0.25">
      <c r="A68" s="389"/>
      <c r="B68" s="387"/>
      <c r="C68" s="383" t="s">
        <v>30</v>
      </c>
      <c r="D68" s="383"/>
      <c r="E68" s="8">
        <f>ESF!E28</f>
        <v>150105643.19999999</v>
      </c>
    </row>
    <row r="69" spans="1:5" x14ac:dyDescent="0.25">
      <c r="A69" s="389"/>
      <c r="B69" s="387"/>
      <c r="C69" s="383" t="s">
        <v>32</v>
      </c>
      <c r="D69" s="383"/>
      <c r="E69" s="8">
        <f>ESF!E29</f>
        <v>13032210788.34</v>
      </c>
    </row>
    <row r="70" spans="1:5" x14ac:dyDescent="0.25">
      <c r="A70" s="389"/>
      <c r="B70" s="387"/>
      <c r="C70" s="383" t="s">
        <v>34</v>
      </c>
      <c r="D70" s="383"/>
      <c r="E70" s="8">
        <f>ESF!E30</f>
        <v>1618217133.78</v>
      </c>
    </row>
    <row r="71" spans="1:5" x14ac:dyDescent="0.25">
      <c r="A71" s="389"/>
      <c r="B71" s="387"/>
      <c r="C71" s="383" t="s">
        <v>36</v>
      </c>
      <c r="D71" s="383"/>
      <c r="E71" s="8">
        <f>ESF!E31</f>
        <v>61730276.909999996</v>
      </c>
    </row>
    <row r="72" spans="1:5" x14ac:dyDescent="0.25">
      <c r="A72" s="389"/>
      <c r="B72" s="387"/>
      <c r="C72" s="383" t="s">
        <v>38</v>
      </c>
      <c r="D72" s="383"/>
      <c r="E72" s="8">
        <f>ESF!E32</f>
        <v>-1225068706.6500001</v>
      </c>
    </row>
    <row r="73" spans="1:5" x14ac:dyDescent="0.25">
      <c r="A73" s="389"/>
      <c r="B73" s="387"/>
      <c r="C73" s="383" t="s">
        <v>40</v>
      </c>
      <c r="D73" s="383"/>
      <c r="E73" s="8">
        <f>ESF!E33</f>
        <v>0</v>
      </c>
    </row>
    <row r="74" spans="1:5" x14ac:dyDescent="0.25">
      <c r="A74" s="389"/>
      <c r="B74" s="387"/>
      <c r="C74" s="383" t="s">
        <v>41</v>
      </c>
      <c r="D74" s="383"/>
      <c r="E74" s="8">
        <f>ESF!E34</f>
        <v>0</v>
      </c>
    </row>
    <row r="75" spans="1:5" x14ac:dyDescent="0.25">
      <c r="A75" s="389"/>
      <c r="B75" s="387"/>
      <c r="C75" s="383" t="s">
        <v>43</v>
      </c>
      <c r="D75" s="383"/>
      <c r="E75" s="8">
        <f>ESF!E35</f>
        <v>0</v>
      </c>
    </row>
    <row r="76" spans="1:5" ht="15.75" thickBot="1" x14ac:dyDescent="0.3">
      <c r="A76" s="389"/>
      <c r="B76" s="4"/>
      <c r="C76" s="384" t="s">
        <v>45</v>
      </c>
      <c r="D76" s="384"/>
      <c r="E76" s="9">
        <f>ESF!E37</f>
        <v>13717047223.700001</v>
      </c>
    </row>
    <row r="77" spans="1:5" ht="15.75" thickBot="1" x14ac:dyDescent="0.3">
      <c r="A77" s="389"/>
      <c r="B77" s="2"/>
      <c r="C77" s="384" t="s">
        <v>47</v>
      </c>
      <c r="D77" s="384"/>
      <c r="E77" s="9">
        <f>ESF!E39</f>
        <v>15517610641.990002</v>
      </c>
    </row>
    <row r="78" spans="1:5" x14ac:dyDescent="0.25">
      <c r="A78" s="389" t="s">
        <v>69</v>
      </c>
      <c r="B78" s="387" t="s">
        <v>8</v>
      </c>
      <c r="C78" s="383" t="s">
        <v>10</v>
      </c>
      <c r="D78" s="383"/>
      <c r="E78" s="8">
        <f>ESF!J14</f>
        <v>227685849.97999999</v>
      </c>
    </row>
    <row r="79" spans="1:5" x14ac:dyDescent="0.25">
      <c r="A79" s="389"/>
      <c r="B79" s="387"/>
      <c r="C79" s="383" t="s">
        <v>12</v>
      </c>
      <c r="D79" s="383"/>
      <c r="E79" s="8">
        <f>ESF!J15</f>
        <v>0</v>
      </c>
    </row>
    <row r="80" spans="1:5" x14ac:dyDescent="0.25">
      <c r="A80" s="389"/>
      <c r="B80" s="387"/>
      <c r="C80" s="383" t="s">
        <v>14</v>
      </c>
      <c r="D80" s="383"/>
      <c r="E80" s="8">
        <f>ESF!J16</f>
        <v>42962878.549999997</v>
      </c>
    </row>
    <row r="81" spans="1:5" x14ac:dyDescent="0.25">
      <c r="A81" s="389"/>
      <c r="B81" s="387"/>
      <c r="C81" s="383" t="s">
        <v>16</v>
      </c>
      <c r="D81" s="383"/>
      <c r="E81" s="8">
        <f>ESF!J17</f>
        <v>0</v>
      </c>
    </row>
    <row r="82" spans="1:5" x14ac:dyDescent="0.25">
      <c r="A82" s="389"/>
      <c r="B82" s="387"/>
      <c r="C82" s="383" t="s">
        <v>18</v>
      </c>
      <c r="D82" s="383"/>
      <c r="E82" s="8">
        <f>ESF!J18</f>
        <v>0</v>
      </c>
    </row>
    <row r="83" spans="1:5" x14ac:dyDescent="0.25">
      <c r="A83" s="389"/>
      <c r="B83" s="387"/>
      <c r="C83" s="383" t="s">
        <v>20</v>
      </c>
      <c r="D83" s="383"/>
      <c r="E83" s="8">
        <f>ESF!J19</f>
        <v>120700148.02</v>
      </c>
    </row>
    <row r="84" spans="1:5" x14ac:dyDescent="0.25">
      <c r="A84" s="389"/>
      <c r="B84" s="387"/>
      <c r="C84" s="383" t="s">
        <v>22</v>
      </c>
      <c r="D84" s="383"/>
      <c r="E84" s="8">
        <f>ESF!J20</f>
        <v>0</v>
      </c>
    </row>
    <row r="85" spans="1:5" x14ac:dyDescent="0.25">
      <c r="A85" s="389"/>
      <c r="B85" s="387"/>
      <c r="C85" s="383" t="s">
        <v>23</v>
      </c>
      <c r="D85" s="383"/>
      <c r="E85" s="8">
        <f>ESF!J21</f>
        <v>0</v>
      </c>
    </row>
    <row r="86" spans="1:5" ht="15.75" thickBot="1" x14ac:dyDescent="0.3">
      <c r="A86" s="389"/>
      <c r="B86" s="4"/>
      <c r="C86" s="384" t="s">
        <v>25</v>
      </c>
      <c r="D86" s="384"/>
      <c r="E86" s="9">
        <f>ESF!J23</f>
        <v>391348876.54999995</v>
      </c>
    </row>
    <row r="87" spans="1:5" x14ac:dyDescent="0.25">
      <c r="A87" s="389"/>
      <c r="B87" s="387" t="s">
        <v>27</v>
      </c>
      <c r="C87" s="383" t="s">
        <v>29</v>
      </c>
      <c r="D87" s="383"/>
      <c r="E87" s="8">
        <f>ESF!J27</f>
        <v>0</v>
      </c>
    </row>
    <row r="88" spans="1:5" x14ac:dyDescent="0.25">
      <c r="A88" s="389"/>
      <c r="B88" s="387"/>
      <c r="C88" s="383" t="s">
        <v>31</v>
      </c>
      <c r="D88" s="383"/>
      <c r="E88" s="8">
        <f>ESF!J28</f>
        <v>0</v>
      </c>
    </row>
    <row r="89" spans="1:5" x14ac:dyDescent="0.25">
      <c r="A89" s="389"/>
      <c r="B89" s="387"/>
      <c r="C89" s="383" t="s">
        <v>33</v>
      </c>
      <c r="D89" s="383"/>
      <c r="E89" s="8">
        <f>ESF!J29</f>
        <v>2256721767.9200001</v>
      </c>
    </row>
    <row r="90" spans="1:5" x14ac:dyDescent="0.25">
      <c r="A90" s="389"/>
      <c r="B90" s="387"/>
      <c r="C90" s="383" t="s">
        <v>35</v>
      </c>
      <c r="D90" s="383"/>
      <c r="E90" s="8">
        <f>ESF!J30</f>
        <v>13200000</v>
      </c>
    </row>
    <row r="91" spans="1:5" x14ac:dyDescent="0.25">
      <c r="A91" s="389"/>
      <c r="B91" s="387"/>
      <c r="C91" s="383" t="s">
        <v>37</v>
      </c>
      <c r="D91" s="383"/>
      <c r="E91" s="8">
        <f>ESF!J31</f>
        <v>0</v>
      </c>
    </row>
    <row r="92" spans="1:5" x14ac:dyDescent="0.25">
      <c r="A92" s="389"/>
      <c r="B92" s="387"/>
      <c r="C92" s="383" t="s">
        <v>39</v>
      </c>
      <c r="D92" s="383"/>
      <c r="E92" s="8">
        <f>ESF!J32</f>
        <v>0</v>
      </c>
    </row>
    <row r="93" spans="1:5" ht="15.75" thickBot="1" x14ac:dyDescent="0.3">
      <c r="A93" s="389"/>
      <c r="B93" s="2"/>
      <c r="C93" s="384" t="s">
        <v>42</v>
      </c>
      <c r="D93" s="384"/>
      <c r="E93" s="9">
        <f>ESF!J34</f>
        <v>2269921767.9200001</v>
      </c>
    </row>
    <row r="94" spans="1:5" ht="15.75" thickBot="1" x14ac:dyDescent="0.3">
      <c r="A94" s="389"/>
      <c r="B94" s="2"/>
      <c r="C94" s="384" t="s">
        <v>44</v>
      </c>
      <c r="D94" s="384"/>
      <c r="E94" s="9">
        <f>ESF!J36</f>
        <v>2661270644.4700003</v>
      </c>
    </row>
    <row r="95" spans="1:5" x14ac:dyDescent="0.25">
      <c r="A95" s="3"/>
      <c r="B95" s="387" t="s">
        <v>46</v>
      </c>
      <c r="C95" s="385" t="s">
        <v>48</v>
      </c>
      <c r="D95" s="385"/>
      <c r="E95" s="10">
        <f>ESF!J40</f>
        <v>3494186090.5900002</v>
      </c>
    </row>
    <row r="96" spans="1:5" x14ac:dyDescent="0.25">
      <c r="A96" s="3"/>
      <c r="B96" s="387"/>
      <c r="C96" s="383" t="s">
        <v>49</v>
      </c>
      <c r="D96" s="383"/>
      <c r="E96" s="8">
        <f>ESF!J42</f>
        <v>3081590854.1300001</v>
      </c>
    </row>
    <row r="97" spans="1:5" x14ac:dyDescent="0.25">
      <c r="A97" s="3"/>
      <c r="B97" s="387"/>
      <c r="C97" s="383" t="s">
        <v>50</v>
      </c>
      <c r="D97" s="383"/>
      <c r="E97" s="8">
        <f>ESF!J43</f>
        <v>412595236.45999998</v>
      </c>
    </row>
    <row r="98" spans="1:5" x14ac:dyDescent="0.25">
      <c r="A98" s="3"/>
      <c r="B98" s="387"/>
      <c r="C98" s="383" t="s">
        <v>51</v>
      </c>
      <c r="D98" s="383"/>
      <c r="E98" s="8">
        <f>ESF!J44</f>
        <v>0</v>
      </c>
    </row>
    <row r="99" spans="1:5" x14ac:dyDescent="0.25">
      <c r="A99" s="3"/>
      <c r="B99" s="387"/>
      <c r="C99" s="385" t="s">
        <v>52</v>
      </c>
      <c r="D99" s="385"/>
      <c r="E99" s="10">
        <f>ESF!J46</f>
        <v>9362153906.9299984</v>
      </c>
    </row>
    <row r="100" spans="1:5" x14ac:dyDescent="0.25">
      <c r="A100" s="3"/>
      <c r="B100" s="387"/>
      <c r="C100" s="383" t="s">
        <v>53</v>
      </c>
      <c r="D100" s="383"/>
      <c r="E100" s="8">
        <f>ESF!J48</f>
        <v>1533697604.9899979</v>
      </c>
    </row>
    <row r="101" spans="1:5" x14ac:dyDescent="0.25">
      <c r="A101" s="3"/>
      <c r="B101" s="387"/>
      <c r="C101" s="383" t="s">
        <v>54</v>
      </c>
      <c r="D101" s="383"/>
      <c r="E101" s="8">
        <f>ESF!J49</f>
        <v>7277956924.1999998</v>
      </c>
    </row>
    <row r="102" spans="1:5" x14ac:dyDescent="0.25">
      <c r="A102" s="3"/>
      <c r="B102" s="387"/>
      <c r="C102" s="383" t="s">
        <v>55</v>
      </c>
      <c r="D102" s="383"/>
      <c r="E102" s="8">
        <f>ESF!J50</f>
        <v>550499377.74000001</v>
      </c>
    </row>
    <row r="103" spans="1:5" x14ac:dyDescent="0.25">
      <c r="A103" s="3"/>
      <c r="B103" s="387"/>
      <c r="C103" s="383" t="s">
        <v>56</v>
      </c>
      <c r="D103" s="383"/>
      <c r="E103" s="8">
        <f>ESF!J51</f>
        <v>0</v>
      </c>
    </row>
    <row r="104" spans="1:5" x14ac:dyDescent="0.25">
      <c r="A104" s="3"/>
      <c r="B104" s="387"/>
      <c r="C104" s="383" t="s">
        <v>57</v>
      </c>
      <c r="D104" s="383"/>
      <c r="E104" s="8">
        <f>ESF!J52</f>
        <v>0</v>
      </c>
    </row>
    <row r="105" spans="1:5" x14ac:dyDescent="0.25">
      <c r="A105" s="3"/>
      <c r="B105" s="387"/>
      <c r="C105" s="385" t="s">
        <v>58</v>
      </c>
      <c r="D105" s="385"/>
      <c r="E105" s="10">
        <f>ESF!J54</f>
        <v>0</v>
      </c>
    </row>
    <row r="106" spans="1:5" x14ac:dyDescent="0.25">
      <c r="A106" s="3"/>
      <c r="B106" s="387"/>
      <c r="C106" s="383" t="s">
        <v>59</v>
      </c>
      <c r="D106" s="383"/>
      <c r="E106" s="8">
        <f>ESF!J56</f>
        <v>0</v>
      </c>
    </row>
    <row r="107" spans="1:5" x14ac:dyDescent="0.25">
      <c r="A107" s="3"/>
      <c r="B107" s="387"/>
      <c r="C107" s="383" t="s">
        <v>60</v>
      </c>
      <c r="D107" s="383"/>
      <c r="E107" s="8">
        <f>ESF!J57</f>
        <v>0</v>
      </c>
    </row>
    <row r="108" spans="1:5" ht="15.75" thickBot="1" x14ac:dyDescent="0.3">
      <c r="A108" s="3"/>
      <c r="B108" s="387"/>
      <c r="C108" s="384" t="s">
        <v>61</v>
      </c>
      <c r="D108" s="384"/>
      <c r="E108" s="9">
        <f>ESF!J59</f>
        <v>12856339997.519999</v>
      </c>
    </row>
    <row r="109" spans="1:5" ht="15.75" thickBot="1" x14ac:dyDescent="0.3">
      <c r="A109" s="3"/>
      <c r="B109" s="2"/>
      <c r="C109" s="384" t="s">
        <v>62</v>
      </c>
      <c r="D109" s="384"/>
      <c r="E109" s="9">
        <f>ESF!J61</f>
        <v>15517610641.989998</v>
      </c>
    </row>
    <row r="110" spans="1:5" x14ac:dyDescent="0.25">
      <c r="A110" s="3"/>
      <c r="B110" s="2"/>
      <c r="C110" s="386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82"/>
      <c r="D111" s="5" t="s">
        <v>64</v>
      </c>
      <c r="E111" s="10">
        <f>ESF!C70</f>
        <v>0</v>
      </c>
    </row>
    <row r="112" spans="1:5" x14ac:dyDescent="0.25">
      <c r="A112" s="3"/>
      <c r="B112" s="2"/>
      <c r="C112" s="382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82"/>
      <c r="D113" s="5" t="s">
        <v>64</v>
      </c>
      <c r="E113" s="10">
        <f>ESF!G70</f>
        <v>0</v>
      </c>
    </row>
    <row r="114" spans="1:5" x14ac:dyDescent="0.25">
      <c r="A114" s="388" t="s">
        <v>1</v>
      </c>
      <c r="B114" s="388"/>
      <c r="C114" s="388"/>
      <c r="D114" s="388"/>
      <c r="E114" s="13" t="e">
        <f>ECSF!#REF!</f>
        <v>#REF!</v>
      </c>
    </row>
    <row r="115" spans="1:5" x14ac:dyDescent="0.25">
      <c r="A115" s="388" t="s">
        <v>3</v>
      </c>
      <c r="B115" s="388"/>
      <c r="C115" s="388"/>
      <c r="D115" s="388"/>
      <c r="E115" s="13" t="e">
        <f>ECSF!#REF!</f>
        <v>#REF!</v>
      </c>
    </row>
    <row r="116" spans="1:5" x14ac:dyDescent="0.25">
      <c r="A116" s="388" t="s">
        <v>2</v>
      </c>
      <c r="B116" s="388"/>
      <c r="C116" s="388"/>
      <c r="D116" s="388"/>
      <c r="E116" s="14"/>
    </row>
    <row r="117" spans="1:5" x14ac:dyDescent="0.25">
      <c r="A117" s="388" t="s">
        <v>72</v>
      </c>
      <c r="B117" s="388"/>
      <c r="C117" s="388"/>
      <c r="D117" s="388"/>
      <c r="E117" t="s">
        <v>71</v>
      </c>
    </row>
    <row r="118" spans="1:5" x14ac:dyDescent="0.25">
      <c r="B118" s="390" t="s">
        <v>66</v>
      </c>
      <c r="C118" s="385" t="s">
        <v>5</v>
      </c>
      <c r="D118" s="385"/>
      <c r="E118" s="11">
        <f>ECSF!D9</f>
        <v>49488432.009999946</v>
      </c>
    </row>
    <row r="119" spans="1:5" x14ac:dyDescent="0.25">
      <c r="B119" s="390"/>
      <c r="C119" s="385" t="s">
        <v>7</v>
      </c>
      <c r="D119" s="385"/>
      <c r="E119" s="11">
        <f>ECSF!D11</f>
        <v>349919.29999999702</v>
      </c>
    </row>
    <row r="120" spans="1:5" x14ac:dyDescent="0.25">
      <c r="B120" s="390"/>
      <c r="C120" s="383" t="s">
        <v>9</v>
      </c>
      <c r="D120" s="383"/>
      <c r="E120" s="12">
        <f>ECSF!D13</f>
        <v>0</v>
      </c>
    </row>
    <row r="121" spans="1:5" x14ac:dyDescent="0.25">
      <c r="B121" s="390"/>
      <c r="C121" s="383" t="s">
        <v>11</v>
      </c>
      <c r="D121" s="383"/>
      <c r="E121" s="12">
        <f>ECSF!D14</f>
        <v>0</v>
      </c>
    </row>
    <row r="122" spans="1:5" x14ac:dyDescent="0.25">
      <c r="B122" s="390"/>
      <c r="C122" s="383" t="s">
        <v>13</v>
      </c>
      <c r="D122" s="383"/>
      <c r="E122" s="12">
        <f>ECSF!D15</f>
        <v>349919.29999999702</v>
      </c>
    </row>
    <row r="123" spans="1:5" x14ac:dyDescent="0.25">
      <c r="B123" s="390"/>
      <c r="C123" s="383" t="s">
        <v>15</v>
      </c>
      <c r="D123" s="383"/>
      <c r="E123" s="12">
        <f>ECSF!D16</f>
        <v>0</v>
      </c>
    </row>
    <row r="124" spans="1:5" x14ac:dyDescent="0.25">
      <c r="B124" s="390"/>
      <c r="C124" s="383" t="s">
        <v>17</v>
      </c>
      <c r="D124" s="383"/>
      <c r="E124" s="12">
        <f>ECSF!D17</f>
        <v>0</v>
      </c>
    </row>
    <row r="125" spans="1:5" x14ac:dyDescent="0.25">
      <c r="B125" s="390"/>
      <c r="C125" s="383" t="s">
        <v>19</v>
      </c>
      <c r="D125" s="383"/>
      <c r="E125" s="12">
        <f>ECSF!D18</f>
        <v>0</v>
      </c>
    </row>
    <row r="126" spans="1:5" x14ac:dyDescent="0.25">
      <c r="B126" s="390"/>
      <c r="C126" s="383" t="s">
        <v>21</v>
      </c>
      <c r="D126" s="383"/>
      <c r="E126" s="12">
        <f>ECSF!D19</f>
        <v>0</v>
      </c>
    </row>
    <row r="127" spans="1:5" x14ac:dyDescent="0.25">
      <c r="B127" s="390"/>
      <c r="C127" s="385" t="s">
        <v>26</v>
      </c>
      <c r="D127" s="385"/>
      <c r="E127" s="11">
        <f>ECSF!D21</f>
        <v>49138512.709999949</v>
      </c>
    </row>
    <row r="128" spans="1:5" x14ac:dyDescent="0.25">
      <c r="B128" s="390"/>
      <c r="C128" s="383" t="s">
        <v>28</v>
      </c>
      <c r="D128" s="383"/>
      <c r="E128" s="12">
        <f>ECSF!D23</f>
        <v>0</v>
      </c>
    </row>
    <row r="129" spans="2:5" x14ac:dyDescent="0.25">
      <c r="B129" s="390"/>
      <c r="C129" s="383" t="s">
        <v>30</v>
      </c>
      <c r="D129" s="383"/>
      <c r="E129" s="12">
        <f>ECSF!D24</f>
        <v>30972562.169999987</v>
      </c>
    </row>
    <row r="130" spans="2:5" x14ac:dyDescent="0.25">
      <c r="B130" s="390"/>
      <c r="C130" s="383" t="s">
        <v>32</v>
      </c>
      <c r="D130" s="383"/>
      <c r="E130" s="12">
        <f>ECSF!D25</f>
        <v>0</v>
      </c>
    </row>
    <row r="131" spans="2:5" x14ac:dyDescent="0.25">
      <c r="B131" s="390"/>
      <c r="C131" s="383" t="s">
        <v>34</v>
      </c>
      <c r="D131" s="383"/>
      <c r="E131" s="12">
        <f>ECSF!D26</f>
        <v>0</v>
      </c>
    </row>
    <row r="132" spans="2:5" x14ac:dyDescent="0.25">
      <c r="B132" s="390"/>
      <c r="C132" s="383" t="s">
        <v>36</v>
      </c>
      <c r="D132" s="383"/>
      <c r="E132" s="12">
        <f>ECSF!D27</f>
        <v>0</v>
      </c>
    </row>
    <row r="133" spans="2:5" x14ac:dyDescent="0.25">
      <c r="B133" s="390"/>
      <c r="C133" s="383" t="s">
        <v>38</v>
      </c>
      <c r="D133" s="383"/>
      <c r="E133" s="12">
        <f>ECSF!D28</f>
        <v>18165950.539999962</v>
      </c>
    </row>
    <row r="134" spans="2:5" x14ac:dyDescent="0.25">
      <c r="B134" s="390"/>
      <c r="C134" s="383" t="s">
        <v>40</v>
      </c>
      <c r="D134" s="383"/>
      <c r="E134" s="12">
        <f>ECSF!D29</f>
        <v>0</v>
      </c>
    </row>
    <row r="135" spans="2:5" x14ac:dyDescent="0.25">
      <c r="B135" s="390"/>
      <c r="C135" s="383" t="s">
        <v>41</v>
      </c>
      <c r="D135" s="383"/>
      <c r="E135" s="12">
        <f>ECSF!D30</f>
        <v>0</v>
      </c>
    </row>
    <row r="136" spans="2:5" x14ac:dyDescent="0.25">
      <c r="B136" s="390"/>
      <c r="C136" s="383" t="s">
        <v>43</v>
      </c>
      <c r="D136" s="383"/>
      <c r="E136" s="12">
        <f>ECSF!D31</f>
        <v>0</v>
      </c>
    </row>
    <row r="137" spans="2:5" x14ac:dyDescent="0.25">
      <c r="B137" s="390"/>
      <c r="C137" s="385" t="s">
        <v>6</v>
      </c>
      <c r="D137" s="385"/>
      <c r="E137" s="11">
        <f>ECSF!D33</f>
        <v>22531700.970000014</v>
      </c>
    </row>
    <row r="138" spans="2:5" x14ac:dyDescent="0.25">
      <c r="B138" s="390"/>
      <c r="C138" s="385" t="s">
        <v>8</v>
      </c>
      <c r="D138" s="385"/>
      <c r="E138" s="11">
        <f>ECSF!D35</f>
        <v>22531700.970000014</v>
      </c>
    </row>
    <row r="139" spans="2:5" x14ac:dyDescent="0.25">
      <c r="B139" s="390"/>
      <c r="C139" s="383" t="s">
        <v>10</v>
      </c>
      <c r="D139" s="383"/>
      <c r="E139" s="12">
        <f>ECSF!D37</f>
        <v>0</v>
      </c>
    </row>
    <row r="140" spans="2:5" x14ac:dyDescent="0.25">
      <c r="B140" s="390"/>
      <c r="C140" s="383" t="s">
        <v>12</v>
      </c>
      <c r="D140" s="383"/>
      <c r="E140" s="12">
        <f>ECSF!D38</f>
        <v>0</v>
      </c>
    </row>
    <row r="141" spans="2:5" x14ac:dyDescent="0.25">
      <c r="B141" s="390"/>
      <c r="C141" s="383" t="s">
        <v>14</v>
      </c>
      <c r="D141" s="383"/>
      <c r="E141" s="12">
        <f>ECSF!D39</f>
        <v>0</v>
      </c>
    </row>
    <row r="142" spans="2:5" x14ac:dyDescent="0.25">
      <c r="B142" s="390"/>
      <c r="C142" s="383" t="s">
        <v>16</v>
      </c>
      <c r="D142" s="383"/>
      <c r="E142" s="12">
        <f>ECSF!D40</f>
        <v>0</v>
      </c>
    </row>
    <row r="143" spans="2:5" x14ac:dyDescent="0.25">
      <c r="B143" s="390"/>
      <c r="C143" s="383" t="s">
        <v>18</v>
      </c>
      <c r="D143" s="383"/>
      <c r="E143" s="12">
        <f>ECSF!D41</f>
        <v>0</v>
      </c>
    </row>
    <row r="144" spans="2:5" x14ac:dyDescent="0.25">
      <c r="B144" s="390"/>
      <c r="C144" s="383" t="s">
        <v>20</v>
      </c>
      <c r="D144" s="383"/>
      <c r="E144" s="12">
        <f>ECSF!D42</f>
        <v>22531700.970000014</v>
      </c>
    </row>
    <row r="145" spans="2:5" x14ac:dyDescent="0.25">
      <c r="B145" s="390"/>
      <c r="C145" s="383" t="s">
        <v>22</v>
      </c>
      <c r="D145" s="383"/>
      <c r="E145" s="12">
        <f>ECSF!D43</f>
        <v>0</v>
      </c>
    </row>
    <row r="146" spans="2:5" x14ac:dyDescent="0.25">
      <c r="B146" s="390"/>
      <c r="C146" s="383" t="s">
        <v>23</v>
      </c>
      <c r="D146" s="383"/>
      <c r="E146" s="12">
        <f>ECSF!D44</f>
        <v>0</v>
      </c>
    </row>
    <row r="147" spans="2:5" x14ac:dyDescent="0.25">
      <c r="B147" s="390"/>
      <c r="C147" s="392" t="s">
        <v>27</v>
      </c>
      <c r="D147" s="392"/>
      <c r="E147" s="11">
        <f>ECSF!D46</f>
        <v>0</v>
      </c>
    </row>
    <row r="148" spans="2:5" x14ac:dyDescent="0.25">
      <c r="B148" s="390"/>
      <c r="C148" s="383" t="s">
        <v>29</v>
      </c>
      <c r="D148" s="383"/>
      <c r="E148" s="12">
        <f>ECSF!D48</f>
        <v>0</v>
      </c>
    </row>
    <row r="149" spans="2:5" x14ac:dyDescent="0.25">
      <c r="B149" s="390"/>
      <c r="C149" s="383" t="s">
        <v>31</v>
      </c>
      <c r="D149" s="383"/>
      <c r="E149" s="12">
        <f>ECSF!D49</f>
        <v>0</v>
      </c>
    </row>
    <row r="150" spans="2:5" x14ac:dyDescent="0.25">
      <c r="B150" s="390"/>
      <c r="C150" s="383" t="s">
        <v>33</v>
      </c>
      <c r="D150" s="383"/>
      <c r="E150" s="12">
        <f>ECSF!D50</f>
        <v>0</v>
      </c>
    </row>
    <row r="151" spans="2:5" x14ac:dyDescent="0.25">
      <c r="B151" s="390"/>
      <c r="C151" s="383" t="s">
        <v>35</v>
      </c>
      <c r="D151" s="383"/>
      <c r="E151" s="12">
        <f>ECSF!D51</f>
        <v>0</v>
      </c>
    </row>
    <row r="152" spans="2:5" x14ac:dyDescent="0.25">
      <c r="B152" s="390"/>
      <c r="C152" s="383" t="s">
        <v>37</v>
      </c>
      <c r="D152" s="383"/>
      <c r="E152" s="12">
        <f>ECSF!D52</f>
        <v>0</v>
      </c>
    </row>
    <row r="153" spans="2:5" x14ac:dyDescent="0.25">
      <c r="B153" s="390"/>
      <c r="C153" s="383" t="s">
        <v>39</v>
      </c>
      <c r="D153" s="383"/>
      <c r="E153" s="12">
        <f>ECSF!D53</f>
        <v>0</v>
      </c>
    </row>
    <row r="154" spans="2:5" x14ac:dyDescent="0.25">
      <c r="B154" s="390"/>
      <c r="C154" s="385" t="s">
        <v>46</v>
      </c>
      <c r="D154" s="385"/>
      <c r="E154" s="11">
        <f>ECSF!D55</f>
        <v>1365927152.1500006</v>
      </c>
    </row>
    <row r="155" spans="2:5" x14ac:dyDescent="0.25">
      <c r="B155" s="390"/>
      <c r="C155" s="385" t="s">
        <v>48</v>
      </c>
      <c r="D155" s="385"/>
      <c r="E155" s="11">
        <f>ECSF!D57</f>
        <v>0</v>
      </c>
    </row>
    <row r="156" spans="2:5" x14ac:dyDescent="0.25">
      <c r="B156" s="390"/>
      <c r="C156" s="383" t="s">
        <v>49</v>
      </c>
      <c r="D156" s="383"/>
      <c r="E156" s="12">
        <f>ECSF!D59</f>
        <v>0</v>
      </c>
    </row>
    <row r="157" spans="2:5" x14ac:dyDescent="0.25">
      <c r="B157" s="390"/>
      <c r="C157" s="383" t="s">
        <v>50</v>
      </c>
      <c r="D157" s="383"/>
      <c r="E157" s="12">
        <f>ECSF!D60</f>
        <v>0</v>
      </c>
    </row>
    <row r="158" spans="2:5" x14ac:dyDescent="0.25">
      <c r="B158" s="390"/>
      <c r="C158" s="383" t="s">
        <v>51</v>
      </c>
      <c r="D158" s="383"/>
      <c r="E158" s="12">
        <f>ECSF!D61</f>
        <v>0</v>
      </c>
    </row>
    <row r="159" spans="2:5" x14ac:dyDescent="0.25">
      <c r="B159" s="390"/>
      <c r="C159" s="385" t="s">
        <v>52</v>
      </c>
      <c r="D159" s="385"/>
      <c r="E159" s="11">
        <f>ECSF!D63</f>
        <v>1365927152.1500006</v>
      </c>
    </row>
    <row r="160" spans="2:5" x14ac:dyDescent="0.25">
      <c r="B160" s="390"/>
      <c r="C160" s="383" t="s">
        <v>53</v>
      </c>
      <c r="D160" s="383"/>
      <c r="E160" s="12">
        <f>ECSF!D65</f>
        <v>0</v>
      </c>
    </row>
    <row r="161" spans="2:5" x14ac:dyDescent="0.25">
      <c r="B161" s="390"/>
      <c r="C161" s="383" t="s">
        <v>54</v>
      </c>
      <c r="D161" s="383"/>
      <c r="E161" s="12">
        <f>ECSF!D66</f>
        <v>1365927152.1500006</v>
      </c>
    </row>
    <row r="162" spans="2:5" x14ac:dyDescent="0.25">
      <c r="B162" s="390"/>
      <c r="C162" s="383" t="s">
        <v>55</v>
      </c>
      <c r="D162" s="383"/>
      <c r="E162" s="12">
        <f>ECSF!D67</f>
        <v>0</v>
      </c>
    </row>
    <row r="163" spans="2:5" x14ac:dyDescent="0.25">
      <c r="B163" s="390"/>
      <c r="C163" s="383" t="s">
        <v>56</v>
      </c>
      <c r="D163" s="383"/>
      <c r="E163" s="12">
        <f>ECSF!D68</f>
        <v>0</v>
      </c>
    </row>
    <row r="164" spans="2:5" x14ac:dyDescent="0.25">
      <c r="B164" s="390"/>
      <c r="C164" s="383" t="s">
        <v>57</v>
      </c>
      <c r="D164" s="383"/>
      <c r="E164" s="12">
        <f>ECSF!D69</f>
        <v>0</v>
      </c>
    </row>
    <row r="165" spans="2:5" x14ac:dyDescent="0.25">
      <c r="B165" s="390"/>
      <c r="C165" s="385" t="s">
        <v>58</v>
      </c>
      <c r="D165" s="385"/>
      <c r="E165" s="11">
        <f>ECSF!D71</f>
        <v>0</v>
      </c>
    </row>
    <row r="166" spans="2:5" x14ac:dyDescent="0.25">
      <c r="B166" s="390"/>
      <c r="C166" s="383" t="s">
        <v>59</v>
      </c>
      <c r="D166" s="383"/>
      <c r="E166" s="12">
        <f>ECSF!D73</f>
        <v>0</v>
      </c>
    </row>
    <row r="167" spans="2:5" ht="15" customHeight="1" thickBot="1" x14ac:dyDescent="0.3">
      <c r="B167" s="391"/>
      <c r="C167" s="383" t="s">
        <v>60</v>
      </c>
      <c r="D167" s="383"/>
      <c r="E167" s="12">
        <f>ECSF!D74</f>
        <v>0</v>
      </c>
    </row>
    <row r="168" spans="2:5" x14ac:dyDescent="0.25">
      <c r="B168" s="390" t="s">
        <v>67</v>
      </c>
      <c r="C168" s="385" t="s">
        <v>5</v>
      </c>
      <c r="D168" s="385"/>
      <c r="E168" s="11">
        <f>ECSF!E9</f>
        <v>457128802.46000051</v>
      </c>
    </row>
    <row r="169" spans="2:5" ht="15" customHeight="1" x14ac:dyDescent="0.25">
      <c r="B169" s="390"/>
      <c r="C169" s="385" t="s">
        <v>7</v>
      </c>
      <c r="D169" s="385"/>
      <c r="E169" s="11">
        <f>ECSF!E11</f>
        <v>400468239.72000015</v>
      </c>
    </row>
    <row r="170" spans="2:5" ht="15" customHeight="1" x14ac:dyDescent="0.25">
      <c r="B170" s="390"/>
      <c r="C170" s="383" t="s">
        <v>9</v>
      </c>
      <c r="D170" s="383"/>
      <c r="E170" s="12">
        <f>ECSF!E13</f>
        <v>392868572.37000012</v>
      </c>
    </row>
    <row r="171" spans="2:5" ht="15" customHeight="1" x14ac:dyDescent="0.25">
      <c r="B171" s="390"/>
      <c r="C171" s="383" t="s">
        <v>11</v>
      </c>
      <c r="D171" s="383"/>
      <c r="E171" s="12">
        <f>ECSF!E14</f>
        <v>7599667.3500000015</v>
      </c>
    </row>
    <row r="172" spans="2:5" x14ac:dyDescent="0.25">
      <c r="B172" s="390"/>
      <c r="C172" s="383" t="s">
        <v>13</v>
      </c>
      <c r="D172" s="383"/>
      <c r="E172" s="12">
        <f>ECSF!E15</f>
        <v>0</v>
      </c>
    </row>
    <row r="173" spans="2:5" x14ac:dyDescent="0.25">
      <c r="B173" s="390"/>
      <c r="C173" s="383" t="s">
        <v>15</v>
      </c>
      <c r="D173" s="383"/>
      <c r="E173" s="12">
        <f>ECSF!E16</f>
        <v>0</v>
      </c>
    </row>
    <row r="174" spans="2:5" ht="15" customHeight="1" x14ac:dyDescent="0.25">
      <c r="B174" s="390"/>
      <c r="C174" s="383" t="s">
        <v>17</v>
      </c>
      <c r="D174" s="383"/>
      <c r="E174" s="12">
        <f>ECSF!E17</f>
        <v>0</v>
      </c>
    </row>
    <row r="175" spans="2:5" ht="15" customHeight="1" x14ac:dyDescent="0.25">
      <c r="B175" s="390"/>
      <c r="C175" s="383" t="s">
        <v>19</v>
      </c>
      <c r="D175" s="383"/>
      <c r="E175" s="12">
        <f>ECSF!E18</f>
        <v>0</v>
      </c>
    </row>
    <row r="176" spans="2:5" x14ac:dyDescent="0.25">
      <c r="B176" s="390"/>
      <c r="C176" s="383" t="s">
        <v>21</v>
      </c>
      <c r="D176" s="383"/>
      <c r="E176" s="12">
        <f>ECSF!E19</f>
        <v>0</v>
      </c>
    </row>
    <row r="177" spans="2:5" ht="15" customHeight="1" x14ac:dyDescent="0.25">
      <c r="B177" s="390"/>
      <c r="C177" s="385" t="s">
        <v>26</v>
      </c>
      <c r="D177" s="385"/>
      <c r="E177" s="11">
        <f>ECSF!E21</f>
        <v>56660562.74000036</v>
      </c>
    </row>
    <row r="178" spans="2:5" x14ac:dyDescent="0.25">
      <c r="B178" s="390"/>
      <c r="C178" s="383" t="s">
        <v>28</v>
      </c>
      <c r="D178" s="383"/>
      <c r="E178" s="12">
        <f>ECSF!E23</f>
        <v>14485806.170000002</v>
      </c>
    </row>
    <row r="179" spans="2:5" ht="15" customHeight="1" x14ac:dyDescent="0.25">
      <c r="B179" s="390"/>
      <c r="C179" s="383" t="s">
        <v>30</v>
      </c>
      <c r="D179" s="383"/>
      <c r="E179" s="12">
        <f>ECSF!E24</f>
        <v>0</v>
      </c>
    </row>
    <row r="180" spans="2:5" ht="15" customHeight="1" x14ac:dyDescent="0.25">
      <c r="B180" s="390"/>
      <c r="C180" s="383" t="s">
        <v>32</v>
      </c>
      <c r="D180" s="383"/>
      <c r="E180" s="12">
        <f>ECSF!E25</f>
        <v>34536685.600000381</v>
      </c>
    </row>
    <row r="181" spans="2:5" ht="15" customHeight="1" x14ac:dyDescent="0.25">
      <c r="B181" s="390"/>
      <c r="C181" s="383" t="s">
        <v>34</v>
      </c>
      <c r="D181" s="383"/>
      <c r="E181" s="12">
        <f>ECSF!E26</f>
        <v>2481711.7799999714</v>
      </c>
    </row>
    <row r="182" spans="2:5" ht="15" customHeight="1" x14ac:dyDescent="0.25">
      <c r="B182" s="390"/>
      <c r="C182" s="383" t="s">
        <v>36</v>
      </c>
      <c r="D182" s="383"/>
      <c r="E182" s="12">
        <f>ECSF!E27</f>
        <v>5156359.1900000051</v>
      </c>
    </row>
    <row r="183" spans="2:5" ht="15" customHeight="1" x14ac:dyDescent="0.25">
      <c r="B183" s="390"/>
      <c r="C183" s="383" t="s">
        <v>38</v>
      </c>
      <c r="D183" s="383"/>
      <c r="E183" s="12">
        <f>ECSF!E28</f>
        <v>0</v>
      </c>
    </row>
    <row r="184" spans="2:5" ht="15" customHeight="1" x14ac:dyDescent="0.25">
      <c r="B184" s="390"/>
      <c r="C184" s="383" t="s">
        <v>40</v>
      </c>
      <c r="D184" s="383"/>
      <c r="E184" s="12">
        <f>ECSF!E29</f>
        <v>0</v>
      </c>
    </row>
    <row r="185" spans="2:5" ht="15" customHeight="1" x14ac:dyDescent="0.25">
      <c r="B185" s="390"/>
      <c r="C185" s="383" t="s">
        <v>41</v>
      </c>
      <c r="D185" s="383"/>
      <c r="E185" s="12">
        <f>ECSF!E30</f>
        <v>0</v>
      </c>
    </row>
    <row r="186" spans="2:5" ht="15" customHeight="1" x14ac:dyDescent="0.25">
      <c r="B186" s="390"/>
      <c r="C186" s="383" t="s">
        <v>43</v>
      </c>
      <c r="D186" s="383"/>
      <c r="E186" s="12">
        <f>ECSF!E31</f>
        <v>0</v>
      </c>
    </row>
    <row r="187" spans="2:5" ht="15" customHeight="1" x14ac:dyDescent="0.25">
      <c r="B187" s="390"/>
      <c r="C187" s="385" t="s">
        <v>6</v>
      </c>
      <c r="D187" s="385"/>
      <c r="E187" s="11">
        <f>ECSF!E33</f>
        <v>113476344.30999997</v>
      </c>
    </row>
    <row r="188" spans="2:5" x14ac:dyDescent="0.25">
      <c r="B188" s="390"/>
      <c r="C188" s="385" t="s">
        <v>8</v>
      </c>
      <c r="D188" s="385"/>
      <c r="E188" s="11">
        <f>ECSF!E35</f>
        <v>113476344.30999997</v>
      </c>
    </row>
    <row r="189" spans="2:5" x14ac:dyDescent="0.25">
      <c r="B189" s="390"/>
      <c r="C189" s="383" t="s">
        <v>10</v>
      </c>
      <c r="D189" s="383"/>
      <c r="E189" s="12">
        <f>ECSF!E37</f>
        <v>103305542.96999998</v>
      </c>
    </row>
    <row r="190" spans="2:5" x14ac:dyDescent="0.25">
      <c r="B190" s="390"/>
      <c r="C190" s="383" t="s">
        <v>12</v>
      </c>
      <c r="D190" s="383"/>
      <c r="E190" s="12">
        <f>ECSF!E38</f>
        <v>0</v>
      </c>
    </row>
    <row r="191" spans="2:5" ht="15" customHeight="1" x14ac:dyDescent="0.25">
      <c r="B191" s="390"/>
      <c r="C191" s="383" t="s">
        <v>14</v>
      </c>
      <c r="D191" s="383"/>
      <c r="E191" s="12">
        <f>ECSF!E39</f>
        <v>10170801.339999996</v>
      </c>
    </row>
    <row r="192" spans="2:5" x14ac:dyDescent="0.25">
      <c r="B192" s="390"/>
      <c r="C192" s="383" t="s">
        <v>16</v>
      </c>
      <c r="D192" s="383"/>
      <c r="E192" s="12">
        <f>ECSF!E40</f>
        <v>0</v>
      </c>
    </row>
    <row r="193" spans="2:5" ht="15" customHeight="1" x14ac:dyDescent="0.25">
      <c r="B193" s="390"/>
      <c r="C193" s="383" t="s">
        <v>18</v>
      </c>
      <c r="D193" s="383"/>
      <c r="E193" s="12">
        <f>ECSF!E41</f>
        <v>0</v>
      </c>
    </row>
    <row r="194" spans="2:5" ht="15" customHeight="1" x14ac:dyDescent="0.25">
      <c r="B194" s="390"/>
      <c r="C194" s="383" t="s">
        <v>20</v>
      </c>
      <c r="D194" s="383"/>
      <c r="E194" s="12">
        <f>ECSF!E42</f>
        <v>0</v>
      </c>
    </row>
    <row r="195" spans="2:5" ht="15" customHeight="1" x14ac:dyDescent="0.25">
      <c r="B195" s="390"/>
      <c r="C195" s="383" t="s">
        <v>22</v>
      </c>
      <c r="D195" s="383"/>
      <c r="E195" s="12">
        <f>ECSF!E43</f>
        <v>0</v>
      </c>
    </row>
    <row r="196" spans="2:5" ht="15" customHeight="1" x14ac:dyDescent="0.25">
      <c r="B196" s="390"/>
      <c r="C196" s="383" t="s">
        <v>23</v>
      </c>
      <c r="D196" s="383"/>
      <c r="E196" s="12">
        <f>ECSF!E44</f>
        <v>0</v>
      </c>
    </row>
    <row r="197" spans="2:5" ht="15" customHeight="1" x14ac:dyDescent="0.25">
      <c r="B197" s="390"/>
      <c r="C197" s="392" t="s">
        <v>27</v>
      </c>
      <c r="D197" s="392"/>
      <c r="E197" s="11">
        <f>ECSF!E46</f>
        <v>0</v>
      </c>
    </row>
    <row r="198" spans="2:5" ht="15" customHeight="1" x14ac:dyDescent="0.25">
      <c r="B198" s="390"/>
      <c r="C198" s="383" t="s">
        <v>29</v>
      </c>
      <c r="D198" s="383"/>
      <c r="E198" s="12">
        <f>ECSF!E48</f>
        <v>0</v>
      </c>
    </row>
    <row r="199" spans="2:5" ht="15" customHeight="1" x14ac:dyDescent="0.25">
      <c r="B199" s="390"/>
      <c r="C199" s="383" t="s">
        <v>31</v>
      </c>
      <c r="D199" s="383"/>
      <c r="E199" s="12">
        <f>ECSF!E49</f>
        <v>0</v>
      </c>
    </row>
    <row r="200" spans="2:5" ht="15" customHeight="1" x14ac:dyDescent="0.25">
      <c r="B200" s="390"/>
      <c r="C200" s="383" t="s">
        <v>33</v>
      </c>
      <c r="D200" s="383"/>
      <c r="E200" s="12">
        <f>ECSF!E50</f>
        <v>0</v>
      </c>
    </row>
    <row r="201" spans="2:5" x14ac:dyDescent="0.25">
      <c r="B201" s="390"/>
      <c r="C201" s="383" t="s">
        <v>35</v>
      </c>
      <c r="D201" s="383"/>
      <c r="E201" s="12">
        <f>ECSF!E51</f>
        <v>0</v>
      </c>
    </row>
    <row r="202" spans="2:5" ht="15" customHeight="1" x14ac:dyDescent="0.25">
      <c r="B202" s="390"/>
      <c r="C202" s="383" t="s">
        <v>37</v>
      </c>
      <c r="D202" s="383"/>
      <c r="E202" s="12">
        <f>ECSF!E52</f>
        <v>0</v>
      </c>
    </row>
    <row r="203" spans="2:5" x14ac:dyDescent="0.25">
      <c r="B203" s="390"/>
      <c r="C203" s="383" t="s">
        <v>39</v>
      </c>
      <c r="D203" s="383"/>
      <c r="E203" s="12">
        <f>ECSF!E53</f>
        <v>0</v>
      </c>
    </row>
    <row r="204" spans="2:5" ht="15" customHeight="1" x14ac:dyDescent="0.25">
      <c r="B204" s="390"/>
      <c r="C204" s="385" t="s">
        <v>46</v>
      </c>
      <c r="D204" s="385"/>
      <c r="E204" s="11">
        <f>ECSF!E55</f>
        <v>867342138.35999751</v>
      </c>
    </row>
    <row r="205" spans="2:5" ht="15" customHeight="1" x14ac:dyDescent="0.25">
      <c r="B205" s="390"/>
      <c r="C205" s="385" t="s">
        <v>48</v>
      </c>
      <c r="D205" s="385"/>
      <c r="E205" s="11">
        <f>ECSF!E57</f>
        <v>4271897.0499998927</v>
      </c>
    </row>
    <row r="206" spans="2:5" ht="15" customHeight="1" x14ac:dyDescent="0.25">
      <c r="B206" s="390"/>
      <c r="C206" s="383" t="s">
        <v>49</v>
      </c>
      <c r="D206" s="383"/>
      <c r="E206" s="12">
        <f>ECSF!E59</f>
        <v>4227819.8099999428</v>
      </c>
    </row>
    <row r="207" spans="2:5" ht="15" customHeight="1" x14ac:dyDescent="0.25">
      <c r="B207" s="390"/>
      <c r="C207" s="383" t="s">
        <v>50</v>
      </c>
      <c r="D207" s="383"/>
      <c r="E207" s="12">
        <f>ECSF!E60</f>
        <v>44077.239999949932</v>
      </c>
    </row>
    <row r="208" spans="2:5" ht="15" customHeight="1" x14ac:dyDescent="0.25">
      <c r="B208" s="390"/>
      <c r="C208" s="383" t="s">
        <v>51</v>
      </c>
      <c r="D208" s="383"/>
      <c r="E208" s="12">
        <f>ECSF!E61</f>
        <v>0</v>
      </c>
    </row>
    <row r="209" spans="2:5" ht="15" customHeight="1" x14ac:dyDescent="0.25">
      <c r="B209" s="390"/>
      <c r="C209" s="385" t="s">
        <v>52</v>
      </c>
      <c r="D209" s="385"/>
      <c r="E209" s="11">
        <f>ECSF!E63</f>
        <v>863070241.30999756</v>
      </c>
    </row>
    <row r="210" spans="2:5" x14ac:dyDescent="0.25">
      <c r="B210" s="390"/>
      <c r="C210" s="383" t="s">
        <v>53</v>
      </c>
      <c r="D210" s="383"/>
      <c r="E210" s="12">
        <f>ECSF!E65</f>
        <v>863070241.30999756</v>
      </c>
    </row>
    <row r="211" spans="2:5" ht="15" customHeight="1" x14ac:dyDescent="0.25">
      <c r="B211" s="390"/>
      <c r="C211" s="383" t="s">
        <v>54</v>
      </c>
      <c r="D211" s="383"/>
      <c r="E211" s="12">
        <f>ECSF!E66</f>
        <v>0</v>
      </c>
    </row>
    <row r="212" spans="2:5" x14ac:dyDescent="0.25">
      <c r="B212" s="390"/>
      <c r="C212" s="383" t="s">
        <v>55</v>
      </c>
      <c r="D212" s="383"/>
      <c r="E212" s="12">
        <f>ECSF!E67</f>
        <v>0</v>
      </c>
    </row>
    <row r="213" spans="2:5" ht="15" customHeight="1" x14ac:dyDescent="0.25">
      <c r="B213" s="390"/>
      <c r="C213" s="383" t="s">
        <v>56</v>
      </c>
      <c r="D213" s="383"/>
      <c r="E213" s="12">
        <f>ECSF!E68</f>
        <v>0</v>
      </c>
    </row>
    <row r="214" spans="2:5" x14ac:dyDescent="0.25">
      <c r="B214" s="390"/>
      <c r="C214" s="383" t="s">
        <v>57</v>
      </c>
      <c r="D214" s="383"/>
      <c r="E214" s="12">
        <f>ECSF!E69</f>
        <v>0</v>
      </c>
    </row>
    <row r="215" spans="2:5" x14ac:dyDescent="0.25">
      <c r="B215" s="390"/>
      <c r="C215" s="385" t="s">
        <v>58</v>
      </c>
      <c r="D215" s="385"/>
      <c r="E215" s="11">
        <f>ECSF!E71</f>
        <v>0</v>
      </c>
    </row>
    <row r="216" spans="2:5" x14ac:dyDescent="0.25">
      <c r="B216" s="390"/>
      <c r="C216" s="383" t="s">
        <v>59</v>
      </c>
      <c r="D216" s="383"/>
      <c r="E216" s="12">
        <f>ECSF!E73</f>
        <v>0</v>
      </c>
    </row>
    <row r="217" spans="2:5" ht="15.75" thickBot="1" x14ac:dyDescent="0.3">
      <c r="B217" s="391"/>
      <c r="C217" s="383" t="s">
        <v>60</v>
      </c>
      <c r="D217" s="383"/>
      <c r="E217" s="12">
        <f>ECSF!E74</f>
        <v>0</v>
      </c>
    </row>
    <row r="218" spans="2:5" x14ac:dyDescent="0.25">
      <c r="C218" s="386" t="s">
        <v>74</v>
      </c>
      <c r="D218" s="5" t="s">
        <v>63</v>
      </c>
      <c r="E218" s="15">
        <f>ECSF!B81</f>
        <v>0</v>
      </c>
    </row>
    <row r="219" spans="2:5" x14ac:dyDescent="0.25">
      <c r="C219" s="382"/>
      <c r="D219" s="5" t="s">
        <v>64</v>
      </c>
      <c r="E219" s="15">
        <f>ECSF!B82</f>
        <v>0</v>
      </c>
    </row>
    <row r="220" spans="2:5" x14ac:dyDescent="0.25">
      <c r="C220" s="382" t="s">
        <v>73</v>
      </c>
      <c r="D220" s="5" t="s">
        <v>63</v>
      </c>
      <c r="E220" s="15">
        <f>ECSF!D81</f>
        <v>0</v>
      </c>
    </row>
    <row r="221" spans="2:5" x14ac:dyDescent="0.25">
      <c r="C221" s="382"/>
      <c r="D221" s="5" t="s">
        <v>64</v>
      </c>
      <c r="E221" s="15">
        <f>ECSF!D82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2"/>
  <sheetViews>
    <sheetView zoomScaleNormal="100" workbookViewId="0">
      <selection activeCell="L14" sqref="K14:L35"/>
    </sheetView>
  </sheetViews>
  <sheetFormatPr baseColWidth="10" defaultRowHeight="12.75" x14ac:dyDescent="0.25"/>
  <cols>
    <col min="1" max="1" width="1.140625" style="109" customWidth="1"/>
    <col min="2" max="2" width="11.7109375" style="109" customWidth="1"/>
    <col min="3" max="3" width="54.42578125" style="109" customWidth="1"/>
    <col min="4" max="4" width="19.140625" style="230" customWidth="1"/>
    <col min="5" max="5" width="19.85546875" style="109" bestFit="1" customWidth="1"/>
    <col min="6" max="6" width="19.5703125" style="109" bestFit="1" customWidth="1"/>
    <col min="7" max="7" width="21.28515625" style="109" customWidth="1"/>
    <col min="8" max="8" width="18.7109375" style="109" customWidth="1"/>
    <col min="9" max="9" width="1.140625" style="109" customWidth="1"/>
    <col min="10" max="10" width="11.42578125" style="16"/>
    <col min="11" max="11" width="15.28515625" style="31" bestFit="1" customWidth="1"/>
    <col min="12" max="13" width="16.85546875" style="16" bestFit="1" customWidth="1"/>
    <col min="14" max="16384" width="11.42578125" style="16"/>
  </cols>
  <sheetData>
    <row r="1" spans="1:14" s="20" customFormat="1" ht="14.25" customHeight="1" x14ac:dyDescent="0.25">
      <c r="A1" s="350"/>
      <c r="B1" s="350"/>
      <c r="C1" s="350"/>
      <c r="D1" s="350"/>
      <c r="E1" s="350"/>
      <c r="F1" s="350"/>
      <c r="G1" s="350"/>
      <c r="H1" s="350"/>
      <c r="I1" s="350"/>
      <c r="J1" s="28"/>
      <c r="K1" s="64"/>
    </row>
    <row r="2" spans="1:14" s="20" customFormat="1" ht="14.1" customHeight="1" x14ac:dyDescent="0.2">
      <c r="A2" s="364" t="s">
        <v>222</v>
      </c>
      <c r="B2" s="364"/>
      <c r="C2" s="364"/>
      <c r="D2" s="364"/>
      <c r="E2" s="364"/>
      <c r="F2" s="364"/>
      <c r="G2" s="364"/>
      <c r="H2" s="364"/>
      <c r="I2" s="364"/>
      <c r="J2" s="16"/>
      <c r="K2" s="31"/>
    </row>
    <row r="3" spans="1:14" s="20" customFormat="1" ht="14.1" customHeight="1" x14ac:dyDescent="0.2">
      <c r="A3" s="365" t="s">
        <v>131</v>
      </c>
      <c r="B3" s="365"/>
      <c r="C3" s="365"/>
      <c r="D3" s="365"/>
      <c r="E3" s="365"/>
      <c r="F3" s="365"/>
      <c r="G3" s="365"/>
      <c r="H3" s="365"/>
      <c r="I3" s="365"/>
      <c r="J3" s="16"/>
      <c r="K3" s="31"/>
    </row>
    <row r="4" spans="1:14" s="20" customFormat="1" ht="14.1" customHeight="1" x14ac:dyDescent="0.2">
      <c r="A4" s="365" t="s">
        <v>238</v>
      </c>
      <c r="B4" s="365"/>
      <c r="C4" s="365"/>
      <c r="D4" s="365"/>
      <c r="E4" s="365"/>
      <c r="F4" s="365"/>
      <c r="G4" s="365"/>
      <c r="H4" s="365"/>
      <c r="I4" s="365"/>
      <c r="J4" s="16"/>
      <c r="K4" s="31"/>
    </row>
    <row r="5" spans="1:14" s="20" customFormat="1" ht="8.25" customHeight="1" x14ac:dyDescent="0.2">
      <c r="A5" s="399"/>
      <c r="B5" s="399"/>
      <c r="C5" s="399"/>
      <c r="D5" s="399"/>
      <c r="E5" s="399"/>
      <c r="F5" s="399"/>
      <c r="G5" s="399"/>
      <c r="H5" s="399"/>
      <c r="I5" s="399"/>
      <c r="K5" s="26"/>
    </row>
    <row r="6" spans="1:14" s="29" customFormat="1" x14ac:dyDescent="0.2">
      <c r="A6" s="206"/>
      <c r="B6" s="400" t="s">
        <v>75</v>
      </c>
      <c r="C6" s="400"/>
      <c r="D6" s="207" t="s">
        <v>132</v>
      </c>
      <c r="E6" s="207" t="s">
        <v>133</v>
      </c>
      <c r="F6" s="208" t="s">
        <v>229</v>
      </c>
      <c r="G6" s="208" t="s">
        <v>134</v>
      </c>
      <c r="H6" s="208" t="s">
        <v>230</v>
      </c>
      <c r="I6" s="209"/>
      <c r="K6" s="65"/>
    </row>
    <row r="7" spans="1:14" s="29" customFormat="1" x14ac:dyDescent="0.2">
      <c r="A7" s="210"/>
      <c r="B7" s="401"/>
      <c r="C7" s="401"/>
      <c r="D7" s="211">
        <v>1</v>
      </c>
      <c r="E7" s="211">
        <v>2</v>
      </c>
      <c r="F7" s="212">
        <v>3</v>
      </c>
      <c r="G7" s="212" t="s">
        <v>135</v>
      </c>
      <c r="H7" s="212" t="s">
        <v>136</v>
      </c>
      <c r="I7" s="213"/>
      <c r="K7" s="65"/>
    </row>
    <row r="8" spans="1:14" s="20" customFormat="1" ht="3" customHeight="1" x14ac:dyDescent="0.2">
      <c r="A8" s="402"/>
      <c r="B8" s="399"/>
      <c r="C8" s="399"/>
      <c r="D8" s="399"/>
      <c r="E8" s="399"/>
      <c r="F8" s="399"/>
      <c r="G8" s="399"/>
      <c r="H8" s="399"/>
      <c r="I8" s="403"/>
      <c r="K8" s="26"/>
    </row>
    <row r="9" spans="1:14" s="20" customFormat="1" ht="3" customHeight="1" x14ac:dyDescent="0.2">
      <c r="A9" s="404"/>
      <c r="B9" s="405"/>
      <c r="C9" s="405"/>
      <c r="D9" s="405"/>
      <c r="E9" s="405"/>
      <c r="F9" s="405"/>
      <c r="G9" s="405"/>
      <c r="H9" s="405"/>
      <c r="I9" s="406"/>
      <c r="J9" s="16"/>
      <c r="K9" s="31"/>
    </row>
    <row r="10" spans="1:14" s="20" customFormat="1" x14ac:dyDescent="0.2">
      <c r="A10" s="127"/>
      <c r="B10" s="407" t="s">
        <v>5</v>
      </c>
      <c r="C10" s="407"/>
      <c r="D10" s="214">
        <v>15517610641.990002</v>
      </c>
      <c r="E10" s="214">
        <v>230692911858.48999</v>
      </c>
      <c r="F10" s="214">
        <v>230285271488.03998</v>
      </c>
      <c r="G10" s="214">
        <v>15925251012.440023</v>
      </c>
      <c r="H10" s="214">
        <v>407640370.4500227</v>
      </c>
      <c r="I10" s="215"/>
      <c r="J10" s="16"/>
      <c r="K10" s="31"/>
    </row>
    <row r="11" spans="1:14" s="20" customFormat="1" ht="5.0999999999999996" customHeight="1" x14ac:dyDescent="0.2">
      <c r="A11" s="127"/>
      <c r="B11" s="216"/>
      <c r="C11" s="216"/>
      <c r="D11" s="214"/>
      <c r="E11" s="214"/>
      <c r="F11" s="214"/>
      <c r="G11" s="214"/>
      <c r="H11" s="214"/>
      <c r="I11" s="215"/>
      <c r="J11" s="16"/>
      <c r="K11" s="31"/>
    </row>
    <row r="12" spans="1:14" s="20" customFormat="1" ht="12.75" customHeight="1" x14ac:dyDescent="0.2">
      <c r="A12" s="217"/>
      <c r="B12" s="375" t="s">
        <v>7</v>
      </c>
      <c r="C12" s="375"/>
      <c r="D12" s="218">
        <v>1800563418.29</v>
      </c>
      <c r="E12" s="218">
        <v>230134348297.66</v>
      </c>
      <c r="F12" s="218">
        <v>229734229977.23999</v>
      </c>
      <c r="G12" s="218">
        <v>2200681738.710022</v>
      </c>
      <c r="H12" s="218">
        <v>400118320.42002201</v>
      </c>
      <c r="I12" s="219"/>
      <c r="J12" s="16"/>
      <c r="K12" s="31"/>
    </row>
    <row r="13" spans="1:14" s="20" customFormat="1" ht="5.0999999999999996" customHeight="1" x14ac:dyDescent="0.2">
      <c r="A13" s="122"/>
      <c r="B13" s="220"/>
      <c r="C13" s="220"/>
      <c r="D13" s="221"/>
      <c r="E13" s="221"/>
      <c r="F13" s="221"/>
      <c r="G13" s="221"/>
      <c r="H13" s="221"/>
      <c r="I13" s="222"/>
      <c r="J13" s="16"/>
      <c r="K13" s="31"/>
    </row>
    <row r="14" spans="1:14" s="20" customFormat="1" ht="19.5" customHeight="1" x14ac:dyDescent="0.2">
      <c r="A14" s="122"/>
      <c r="B14" s="394" t="s">
        <v>9</v>
      </c>
      <c r="C14" s="394"/>
      <c r="D14" s="89">
        <v>1699789253.28</v>
      </c>
      <c r="E14" s="89">
        <v>223851128658.95999</v>
      </c>
      <c r="F14" s="89">
        <v>223458260086.59</v>
      </c>
      <c r="G14" s="223">
        <v>2092657825.6499939</v>
      </c>
      <c r="H14" s="223">
        <v>392868572.36999393</v>
      </c>
      <c r="I14" s="222"/>
      <c r="J14" s="37"/>
      <c r="K14" s="66"/>
      <c r="L14" s="33"/>
      <c r="M14" s="33"/>
    </row>
    <row r="15" spans="1:14" s="20" customFormat="1" ht="19.5" customHeight="1" x14ac:dyDescent="0.2">
      <c r="A15" s="122"/>
      <c r="B15" s="394" t="s">
        <v>11</v>
      </c>
      <c r="C15" s="394"/>
      <c r="D15" s="89">
        <v>46160839.640000001</v>
      </c>
      <c r="E15" s="89">
        <v>6279643952.4499998</v>
      </c>
      <c r="F15" s="89">
        <v>6272044285.1000004</v>
      </c>
      <c r="G15" s="223">
        <v>53760506.989999771</v>
      </c>
      <c r="H15" s="223">
        <v>7599667.3499997705</v>
      </c>
      <c r="I15" s="222"/>
      <c r="J15" s="16"/>
      <c r="K15" s="66"/>
      <c r="L15" s="44"/>
      <c r="M15" s="35"/>
      <c r="N15" s="41"/>
    </row>
    <row r="16" spans="1:14" s="20" customFormat="1" ht="19.5" customHeight="1" x14ac:dyDescent="0.2">
      <c r="A16" s="122"/>
      <c r="B16" s="394" t="s">
        <v>13</v>
      </c>
      <c r="C16" s="394"/>
      <c r="D16" s="89">
        <v>54244580.369999997</v>
      </c>
      <c r="E16" s="89">
        <v>3575686.25</v>
      </c>
      <c r="F16" s="89">
        <v>3925605.55</v>
      </c>
      <c r="G16" s="223">
        <v>53894661.07</v>
      </c>
      <c r="H16" s="223">
        <v>-349919.29999999702</v>
      </c>
      <c r="I16" s="222"/>
      <c r="J16" s="16"/>
      <c r="K16" s="66"/>
    </row>
    <row r="17" spans="1:11" s="20" customFormat="1" ht="19.5" customHeight="1" x14ac:dyDescent="0.2">
      <c r="A17" s="122"/>
      <c r="B17" s="394" t="s">
        <v>15</v>
      </c>
      <c r="C17" s="394"/>
      <c r="D17" s="89">
        <v>0</v>
      </c>
      <c r="E17" s="89">
        <v>0</v>
      </c>
      <c r="F17" s="89">
        <v>0</v>
      </c>
      <c r="G17" s="223">
        <v>0</v>
      </c>
      <c r="H17" s="223">
        <v>0</v>
      </c>
      <c r="I17" s="222"/>
      <c r="J17" s="16"/>
      <c r="K17" s="66"/>
    </row>
    <row r="18" spans="1:11" s="20" customFormat="1" ht="19.5" customHeight="1" x14ac:dyDescent="0.2">
      <c r="A18" s="122"/>
      <c r="B18" s="394" t="s">
        <v>17</v>
      </c>
      <c r="C18" s="394"/>
      <c r="D18" s="89">
        <v>0</v>
      </c>
      <c r="E18" s="89">
        <v>0</v>
      </c>
      <c r="F18" s="89">
        <v>0</v>
      </c>
      <c r="G18" s="223">
        <v>0</v>
      </c>
      <c r="H18" s="223">
        <v>0</v>
      </c>
      <c r="I18" s="222"/>
      <c r="J18" s="16"/>
      <c r="K18" s="66"/>
    </row>
    <row r="19" spans="1:11" s="20" customFormat="1" ht="19.5" customHeight="1" x14ac:dyDescent="0.2">
      <c r="A19" s="122"/>
      <c r="B19" s="394" t="s">
        <v>19</v>
      </c>
      <c r="C19" s="394"/>
      <c r="D19" s="89">
        <v>0</v>
      </c>
      <c r="E19" s="89">
        <v>0</v>
      </c>
      <c r="F19" s="89">
        <v>0</v>
      </c>
      <c r="G19" s="223">
        <v>0</v>
      </c>
      <c r="H19" s="223">
        <v>0</v>
      </c>
      <c r="I19" s="222"/>
      <c r="J19" s="16"/>
      <c r="K19" s="66"/>
    </row>
    <row r="20" spans="1:11" ht="19.5" customHeight="1" x14ac:dyDescent="0.2">
      <c r="A20" s="122"/>
      <c r="B20" s="394" t="s">
        <v>21</v>
      </c>
      <c r="C20" s="394"/>
      <c r="D20" s="89">
        <v>368745</v>
      </c>
      <c r="E20" s="89">
        <v>0</v>
      </c>
      <c r="F20" s="89">
        <v>0</v>
      </c>
      <c r="G20" s="223">
        <v>368745</v>
      </c>
      <c r="H20" s="223">
        <v>0</v>
      </c>
      <c r="I20" s="222"/>
      <c r="K20" s="66"/>
    </row>
    <row r="21" spans="1:11" x14ac:dyDescent="0.2">
      <c r="A21" s="122"/>
      <c r="B21" s="343"/>
      <c r="C21" s="343"/>
      <c r="D21" s="224"/>
      <c r="E21" s="224"/>
      <c r="F21" s="224"/>
      <c r="G21" s="224"/>
      <c r="H21" s="224"/>
      <c r="I21" s="222"/>
      <c r="K21" s="67"/>
    </row>
    <row r="22" spans="1:11" ht="12.75" customHeight="1" x14ac:dyDescent="0.2">
      <c r="A22" s="217"/>
      <c r="B22" s="375" t="s">
        <v>26</v>
      </c>
      <c r="C22" s="375"/>
      <c r="D22" s="218">
        <v>13717047223.700001</v>
      </c>
      <c r="E22" s="218">
        <v>558563560.82999992</v>
      </c>
      <c r="F22" s="218">
        <v>551041510.79999995</v>
      </c>
      <c r="G22" s="218">
        <v>13724569273.730001</v>
      </c>
      <c r="H22" s="218">
        <v>7522050.0300006866</v>
      </c>
      <c r="I22" s="219"/>
      <c r="K22" s="67"/>
    </row>
    <row r="23" spans="1:11" ht="5.0999999999999996" customHeight="1" x14ac:dyDescent="0.2">
      <c r="A23" s="122"/>
      <c r="B23" s="220"/>
      <c r="C23" s="343"/>
      <c r="D23" s="221"/>
      <c r="E23" s="221"/>
      <c r="F23" s="221"/>
      <c r="G23" s="221"/>
      <c r="H23" s="221"/>
      <c r="I23" s="222"/>
      <c r="K23" s="67"/>
    </row>
    <row r="24" spans="1:11" ht="19.5" customHeight="1" x14ac:dyDescent="0.2">
      <c r="A24" s="122"/>
      <c r="B24" s="394" t="s">
        <v>28</v>
      </c>
      <c r="C24" s="394"/>
      <c r="D24" s="89">
        <v>79852088.120000005</v>
      </c>
      <c r="E24" s="89">
        <v>78027180.260000005</v>
      </c>
      <c r="F24" s="89">
        <v>63541374.090000004</v>
      </c>
      <c r="G24" s="223">
        <v>94337894.289999992</v>
      </c>
      <c r="H24" s="223">
        <v>14485806.169999987</v>
      </c>
      <c r="I24" s="222"/>
      <c r="K24" s="66"/>
    </row>
    <row r="25" spans="1:11" ht="19.5" customHeight="1" x14ac:dyDescent="0.2">
      <c r="A25" s="122"/>
      <c r="B25" s="394" t="s">
        <v>30</v>
      </c>
      <c r="C25" s="394"/>
      <c r="D25" s="89">
        <v>150105643.19999999</v>
      </c>
      <c r="E25" s="89">
        <v>414318909.14999998</v>
      </c>
      <c r="F25" s="89">
        <v>445291471.31999999</v>
      </c>
      <c r="G25" s="223">
        <v>119133081.02999991</v>
      </c>
      <c r="H25" s="223">
        <v>-30972562.170000076</v>
      </c>
      <c r="I25" s="222"/>
      <c r="K25" s="66"/>
    </row>
    <row r="26" spans="1:11" ht="19.5" customHeight="1" x14ac:dyDescent="0.2">
      <c r="A26" s="122"/>
      <c r="B26" s="394" t="s">
        <v>32</v>
      </c>
      <c r="C26" s="394"/>
      <c r="D26" s="89">
        <v>13032210788.34</v>
      </c>
      <c r="E26" s="89">
        <v>37915325.149999999</v>
      </c>
      <c r="F26" s="89">
        <v>3378639.55</v>
      </c>
      <c r="G26" s="223">
        <v>13066747473.940001</v>
      </c>
      <c r="H26" s="223">
        <v>34536685.600000381</v>
      </c>
      <c r="I26" s="222"/>
      <c r="K26" s="66"/>
    </row>
    <row r="27" spans="1:11" ht="19.5" customHeight="1" x14ac:dyDescent="0.2">
      <c r="A27" s="122"/>
      <c r="B27" s="394" t="s">
        <v>137</v>
      </c>
      <c r="C27" s="394"/>
      <c r="D27" s="89">
        <v>1618217133.78</v>
      </c>
      <c r="E27" s="89">
        <v>13077907.859999999</v>
      </c>
      <c r="F27" s="89">
        <v>10596196.08</v>
      </c>
      <c r="G27" s="223">
        <v>1620698845.5599999</v>
      </c>
      <c r="H27" s="223">
        <v>2481711.7799999714</v>
      </c>
      <c r="I27" s="222"/>
      <c r="K27" s="66"/>
    </row>
    <row r="28" spans="1:11" ht="19.5" customHeight="1" x14ac:dyDescent="0.2">
      <c r="A28" s="122"/>
      <c r="B28" s="394" t="s">
        <v>36</v>
      </c>
      <c r="C28" s="394"/>
      <c r="D28" s="89">
        <v>61730276.909999996</v>
      </c>
      <c r="E28" s="89">
        <v>5205442.1500000004</v>
      </c>
      <c r="F28" s="89">
        <v>49082.96</v>
      </c>
      <c r="G28" s="223">
        <v>66886636.099999994</v>
      </c>
      <c r="H28" s="223">
        <v>5156359.1899999976</v>
      </c>
      <c r="I28" s="222"/>
      <c r="K28" s="66"/>
    </row>
    <row r="29" spans="1:11" ht="19.5" customHeight="1" x14ac:dyDescent="0.2">
      <c r="A29" s="122"/>
      <c r="B29" s="394" t="s">
        <v>38</v>
      </c>
      <c r="C29" s="394"/>
      <c r="D29" s="89">
        <v>-1225068706.6500001</v>
      </c>
      <c r="E29" s="89">
        <v>10018796.26</v>
      </c>
      <c r="F29" s="89">
        <v>28184746.800000001</v>
      </c>
      <c r="G29" s="223">
        <v>-1243234657.1900001</v>
      </c>
      <c r="H29" s="223">
        <v>-18165950.539999962</v>
      </c>
      <c r="I29" s="222"/>
      <c r="K29" s="66"/>
    </row>
    <row r="30" spans="1:11" ht="19.5" customHeight="1" x14ac:dyDescent="0.2">
      <c r="A30" s="122"/>
      <c r="B30" s="394" t="s">
        <v>40</v>
      </c>
      <c r="C30" s="394"/>
      <c r="D30" s="89">
        <v>0</v>
      </c>
      <c r="E30" s="89">
        <v>0</v>
      </c>
      <c r="F30" s="89">
        <v>0</v>
      </c>
      <c r="G30" s="223">
        <v>0</v>
      </c>
      <c r="H30" s="223">
        <v>0</v>
      </c>
      <c r="I30" s="222"/>
      <c r="K30" s="66"/>
    </row>
    <row r="31" spans="1:11" ht="19.5" customHeight="1" x14ac:dyDescent="0.2">
      <c r="A31" s="122"/>
      <c r="B31" s="394" t="s">
        <v>41</v>
      </c>
      <c r="C31" s="394"/>
      <c r="D31" s="89">
        <v>0</v>
      </c>
      <c r="E31" s="89">
        <v>0</v>
      </c>
      <c r="F31" s="89">
        <v>0</v>
      </c>
      <c r="G31" s="223">
        <v>0</v>
      </c>
      <c r="H31" s="223">
        <v>0</v>
      </c>
      <c r="I31" s="222"/>
      <c r="K31" s="66"/>
    </row>
    <row r="32" spans="1:11" ht="19.5" customHeight="1" x14ac:dyDescent="0.2">
      <c r="A32" s="122"/>
      <c r="B32" s="394" t="s">
        <v>43</v>
      </c>
      <c r="C32" s="394"/>
      <c r="D32" s="89">
        <v>0</v>
      </c>
      <c r="E32" s="89">
        <v>0</v>
      </c>
      <c r="F32" s="89">
        <v>0</v>
      </c>
      <c r="G32" s="223">
        <v>0</v>
      </c>
      <c r="H32" s="223">
        <v>0</v>
      </c>
      <c r="I32" s="222"/>
      <c r="K32" s="66"/>
    </row>
    <row r="33" spans="1:17" x14ac:dyDescent="0.2">
      <c r="A33" s="122"/>
      <c r="B33" s="225"/>
      <c r="C33" s="225"/>
      <c r="D33" s="226"/>
      <c r="E33" s="227"/>
      <c r="F33" s="227"/>
      <c r="G33" s="227"/>
      <c r="H33" s="227"/>
      <c r="I33" s="85"/>
    </row>
    <row r="34" spans="1:17" ht="6" customHeight="1" x14ac:dyDescent="0.2">
      <c r="A34" s="395"/>
      <c r="B34" s="396"/>
      <c r="C34" s="396"/>
      <c r="D34" s="396"/>
      <c r="E34" s="396"/>
      <c r="F34" s="396"/>
      <c r="G34" s="396"/>
      <c r="H34" s="396"/>
      <c r="I34" s="397"/>
    </row>
    <row r="35" spans="1:17" ht="6" customHeight="1" x14ac:dyDescent="0.25">
      <c r="A35" s="228"/>
      <c r="B35" s="152"/>
      <c r="C35" s="229"/>
      <c r="E35" s="228"/>
      <c r="F35" s="228"/>
      <c r="G35" s="228"/>
      <c r="H35" s="228"/>
      <c r="I35" s="228"/>
    </row>
    <row r="36" spans="1:17" ht="15" customHeight="1" x14ac:dyDescent="0.25">
      <c r="A36" s="106"/>
      <c r="B36" s="352" t="s">
        <v>223</v>
      </c>
      <c r="C36" s="352"/>
      <c r="D36" s="352"/>
      <c r="E36" s="352"/>
      <c r="F36" s="352"/>
      <c r="G36" s="352"/>
      <c r="H36" s="352"/>
      <c r="I36" s="99"/>
      <c r="J36" s="24"/>
      <c r="K36" s="26"/>
      <c r="L36" s="20"/>
      <c r="M36" s="20"/>
      <c r="N36" s="20"/>
      <c r="O36" s="20"/>
      <c r="P36" s="20"/>
      <c r="Q36" s="20"/>
    </row>
    <row r="37" spans="1:17" ht="9.75" customHeight="1" x14ac:dyDescent="0.25">
      <c r="A37" s="106"/>
      <c r="B37" s="99"/>
      <c r="C37" s="107"/>
      <c r="D37" s="108"/>
      <c r="E37" s="108"/>
      <c r="F37" s="106"/>
      <c r="G37" s="132"/>
      <c r="H37" s="107"/>
      <c r="I37" s="108"/>
      <c r="J37" s="27"/>
      <c r="K37" s="26"/>
      <c r="L37" s="20"/>
      <c r="M37" s="20"/>
      <c r="N37" s="20"/>
      <c r="O37" s="20"/>
      <c r="P37" s="20"/>
      <c r="Q37" s="20"/>
    </row>
    <row r="38" spans="1:17" ht="49.5" customHeight="1" x14ac:dyDescent="0.25">
      <c r="A38" s="106"/>
      <c r="B38" s="398"/>
      <c r="C38" s="398"/>
      <c r="D38" s="108"/>
      <c r="E38" s="358"/>
      <c r="F38" s="358"/>
      <c r="G38" s="358"/>
      <c r="H38" s="358"/>
      <c r="I38" s="108"/>
      <c r="J38" s="27"/>
      <c r="K38" s="26"/>
      <c r="L38" s="20"/>
      <c r="M38" s="20"/>
      <c r="N38" s="20"/>
      <c r="O38" s="20"/>
      <c r="P38" s="20"/>
      <c r="Q38" s="20"/>
    </row>
    <row r="39" spans="1:17" ht="14.1" customHeight="1" x14ac:dyDescent="0.25">
      <c r="A39" s="106"/>
      <c r="B39" s="358"/>
      <c r="C39" s="358"/>
      <c r="D39" s="231"/>
      <c r="E39" s="358"/>
      <c r="F39" s="358"/>
      <c r="G39" s="358"/>
      <c r="H39" s="358"/>
      <c r="I39" s="124"/>
      <c r="J39" s="20"/>
      <c r="P39" s="20"/>
      <c r="Q39" s="20"/>
    </row>
    <row r="40" spans="1:17" ht="14.1" customHeight="1" x14ac:dyDescent="0.25">
      <c r="A40" s="106"/>
      <c r="B40" s="353"/>
      <c r="C40" s="353"/>
      <c r="D40" s="126"/>
      <c r="E40" s="353"/>
      <c r="F40" s="353"/>
      <c r="G40" s="353"/>
      <c r="H40" s="353"/>
      <c r="I40" s="124"/>
      <c r="J40" s="20"/>
      <c r="P40" s="20"/>
      <c r="Q40" s="20"/>
    </row>
    <row r="41" spans="1:17" x14ac:dyDescent="0.25">
      <c r="B41" s="106"/>
      <c r="C41" s="106"/>
      <c r="D41" s="75"/>
      <c r="E41" s="106"/>
      <c r="F41" s="106"/>
      <c r="G41" s="106"/>
    </row>
    <row r="42" spans="1:17" x14ac:dyDescent="0.25">
      <c r="B42" s="106"/>
      <c r="C42" s="106"/>
      <c r="D42" s="75"/>
      <c r="E42" s="106"/>
      <c r="F42" s="106"/>
      <c r="G42" s="106"/>
    </row>
  </sheetData>
  <sheetProtection formatCells="0" selectLockedCells="1"/>
  <mergeCells count="35"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</mergeCells>
  <printOptions verticalCentered="1"/>
  <pageMargins left="1.1811023622047245" right="0.59055118110236227" top="0.78740157480314965" bottom="0.59055118110236227" header="0" footer="0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zoomScaleNormal="100" workbookViewId="0">
      <selection activeCell="N31" sqref="L31:N44"/>
    </sheetView>
  </sheetViews>
  <sheetFormatPr baseColWidth="10" defaultRowHeight="12.75" x14ac:dyDescent="0.25"/>
  <cols>
    <col min="1" max="1" width="4.85546875" style="192" customWidth="1"/>
    <col min="2" max="2" width="14.5703125" style="192" customWidth="1"/>
    <col min="3" max="3" width="18.85546875" style="192" customWidth="1"/>
    <col min="4" max="4" width="21.85546875" style="192" customWidth="1"/>
    <col min="5" max="5" width="3.42578125" style="192" customWidth="1"/>
    <col min="6" max="6" width="22.28515625" style="192" customWidth="1"/>
    <col min="7" max="7" width="29.7109375" style="192" customWidth="1"/>
    <col min="8" max="8" width="20.7109375" style="192" customWidth="1"/>
    <col min="9" max="9" width="20.85546875" style="192" customWidth="1"/>
    <col min="10" max="10" width="2.5703125" style="192" customWidth="1"/>
    <col min="11" max="12" width="11.42578125" style="18"/>
    <col min="13" max="13" width="15.28515625" style="18" bestFit="1" customWidth="1"/>
    <col min="14" max="14" width="14.7109375" style="18" bestFit="1" customWidth="1"/>
    <col min="15" max="16384" width="11.42578125" style="18"/>
  </cols>
  <sheetData>
    <row r="1" spans="1:10" ht="15.75" customHeight="1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4.1" customHeight="1" x14ac:dyDescent="0.2">
      <c r="A2" s="424" t="s">
        <v>222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4.1" customHeight="1" x14ac:dyDescent="0.2">
      <c r="A3" s="425" t="s">
        <v>138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4.1" customHeight="1" x14ac:dyDescent="0.2">
      <c r="A4" s="425" t="s">
        <v>239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0" ht="9.75" customHeight="1" x14ac:dyDescent="0.25">
      <c r="A5" s="157"/>
      <c r="B5" s="421"/>
      <c r="C5" s="421"/>
      <c r="D5" s="421"/>
      <c r="E5" s="421"/>
      <c r="F5" s="421"/>
      <c r="G5" s="421"/>
      <c r="H5" s="421"/>
      <c r="I5" s="421"/>
      <c r="J5" s="421"/>
    </row>
    <row r="6" spans="1:10" ht="30" customHeight="1" x14ac:dyDescent="0.2">
      <c r="A6" s="158"/>
      <c r="B6" s="422" t="s">
        <v>139</v>
      </c>
      <c r="C6" s="422"/>
      <c r="D6" s="422"/>
      <c r="E6" s="159"/>
      <c r="F6" s="160" t="s">
        <v>140</v>
      </c>
      <c r="G6" s="160" t="s">
        <v>141</v>
      </c>
      <c r="H6" s="159" t="s">
        <v>231</v>
      </c>
      <c r="I6" s="159" t="s">
        <v>232</v>
      </c>
      <c r="J6" s="161"/>
    </row>
    <row r="7" spans="1:10" ht="3" customHeight="1" x14ac:dyDescent="0.2">
      <c r="A7" s="162"/>
      <c r="B7" s="421"/>
      <c r="C7" s="421"/>
      <c r="D7" s="421"/>
      <c r="E7" s="421"/>
      <c r="F7" s="421"/>
      <c r="G7" s="421"/>
      <c r="H7" s="421"/>
      <c r="I7" s="421"/>
      <c r="J7" s="423"/>
    </row>
    <row r="8" spans="1:10" ht="9.9499999999999993" customHeight="1" x14ac:dyDescent="0.2">
      <c r="A8" s="163"/>
      <c r="B8" s="419"/>
      <c r="C8" s="419"/>
      <c r="D8" s="419"/>
      <c r="E8" s="419"/>
      <c r="F8" s="419"/>
      <c r="G8" s="419"/>
      <c r="H8" s="419"/>
      <c r="I8" s="419"/>
      <c r="J8" s="420"/>
    </row>
    <row r="9" spans="1:10" x14ac:dyDescent="0.2">
      <c r="A9" s="163"/>
      <c r="B9" s="417" t="s">
        <v>142</v>
      </c>
      <c r="C9" s="417"/>
      <c r="D9" s="417"/>
      <c r="E9" s="164"/>
      <c r="F9" s="164"/>
      <c r="G9" s="164"/>
      <c r="H9" s="164"/>
      <c r="I9" s="164"/>
      <c r="J9" s="165"/>
    </row>
    <row r="10" spans="1:10" x14ac:dyDescent="0.25">
      <c r="A10" s="166"/>
      <c r="B10" s="411" t="s">
        <v>143</v>
      </c>
      <c r="C10" s="411"/>
      <c r="D10" s="411"/>
      <c r="E10" s="167"/>
      <c r="F10" s="167"/>
      <c r="G10" s="167"/>
      <c r="H10" s="167"/>
      <c r="I10" s="167"/>
      <c r="J10" s="168"/>
    </row>
    <row r="11" spans="1:10" x14ac:dyDescent="0.25">
      <c r="A11" s="166"/>
      <c r="B11" s="417" t="s">
        <v>144</v>
      </c>
      <c r="C11" s="417"/>
      <c r="D11" s="417"/>
      <c r="E11" s="167"/>
      <c r="F11" s="169"/>
      <c r="G11" s="169"/>
      <c r="H11" s="143">
        <v>42962878.549999997</v>
      </c>
      <c r="I11" s="143">
        <v>32792077.210000001</v>
      </c>
      <c r="J11" s="170"/>
    </row>
    <row r="12" spans="1:10" x14ac:dyDescent="0.25">
      <c r="A12" s="171"/>
      <c r="B12" s="172"/>
      <c r="C12" s="412" t="s">
        <v>145</v>
      </c>
      <c r="D12" s="412"/>
      <c r="E12" s="167"/>
      <c r="F12" s="173"/>
      <c r="G12" s="173"/>
      <c r="H12" s="174">
        <v>42962878.549999997</v>
      </c>
      <c r="I12" s="174">
        <v>32792077.210000001</v>
      </c>
      <c r="J12" s="175"/>
    </row>
    <row r="13" spans="1:10" x14ac:dyDescent="0.25">
      <c r="A13" s="171"/>
      <c r="B13" s="172"/>
      <c r="C13" s="412" t="s">
        <v>146</v>
      </c>
      <c r="D13" s="412"/>
      <c r="E13" s="167"/>
      <c r="F13" s="173"/>
      <c r="G13" s="173"/>
      <c r="H13" s="174">
        <v>0</v>
      </c>
      <c r="I13" s="174">
        <v>0</v>
      </c>
      <c r="J13" s="175"/>
    </row>
    <row r="14" spans="1:10" x14ac:dyDescent="0.25">
      <c r="A14" s="171"/>
      <c r="B14" s="172"/>
      <c r="C14" s="412" t="s">
        <v>147</v>
      </c>
      <c r="D14" s="412"/>
      <c r="E14" s="167"/>
      <c r="F14" s="173"/>
      <c r="G14" s="173"/>
      <c r="H14" s="174">
        <v>0</v>
      </c>
      <c r="I14" s="174">
        <v>0</v>
      </c>
      <c r="J14" s="175"/>
    </row>
    <row r="15" spans="1:10" ht="9.9499999999999993" customHeight="1" x14ac:dyDescent="0.25">
      <c r="A15" s="171"/>
      <c r="B15" s="172"/>
      <c r="C15" s="172"/>
      <c r="D15" s="176"/>
      <c r="E15" s="167"/>
      <c r="F15" s="177"/>
      <c r="G15" s="177"/>
      <c r="H15" s="178"/>
      <c r="I15" s="178"/>
      <c r="J15" s="175"/>
    </row>
    <row r="16" spans="1:10" x14ac:dyDescent="0.25">
      <c r="A16" s="166"/>
      <c r="B16" s="417" t="s">
        <v>148</v>
      </c>
      <c r="C16" s="417"/>
      <c r="D16" s="417"/>
      <c r="E16" s="167"/>
      <c r="F16" s="169"/>
      <c r="G16" s="169"/>
      <c r="H16" s="143">
        <v>0</v>
      </c>
      <c r="I16" s="143">
        <v>0</v>
      </c>
      <c r="J16" s="170"/>
    </row>
    <row r="17" spans="1:10" x14ac:dyDescent="0.25">
      <c r="A17" s="171"/>
      <c r="B17" s="172"/>
      <c r="C17" s="412" t="s">
        <v>149</v>
      </c>
      <c r="D17" s="412"/>
      <c r="E17" s="167"/>
      <c r="F17" s="173"/>
      <c r="G17" s="173"/>
      <c r="H17" s="174">
        <v>0</v>
      </c>
      <c r="I17" s="174">
        <v>0</v>
      </c>
      <c r="J17" s="175"/>
    </row>
    <row r="18" spans="1:10" x14ac:dyDescent="0.25">
      <c r="A18" s="171"/>
      <c r="B18" s="172"/>
      <c r="C18" s="412" t="s">
        <v>150</v>
      </c>
      <c r="D18" s="412"/>
      <c r="E18" s="167"/>
      <c r="F18" s="173"/>
      <c r="G18" s="173"/>
      <c r="H18" s="174">
        <v>0</v>
      </c>
      <c r="I18" s="174">
        <v>0</v>
      </c>
      <c r="J18" s="175"/>
    </row>
    <row r="19" spans="1:10" x14ac:dyDescent="0.25">
      <c r="A19" s="171"/>
      <c r="B19" s="172"/>
      <c r="C19" s="412" t="s">
        <v>146</v>
      </c>
      <c r="D19" s="412"/>
      <c r="E19" s="167"/>
      <c r="F19" s="173"/>
      <c r="G19" s="173"/>
      <c r="H19" s="174">
        <v>0</v>
      </c>
      <c r="I19" s="174">
        <v>0</v>
      </c>
      <c r="J19" s="175"/>
    </row>
    <row r="20" spans="1:10" x14ac:dyDescent="0.25">
      <c r="A20" s="171"/>
      <c r="B20" s="179"/>
      <c r="C20" s="412" t="s">
        <v>147</v>
      </c>
      <c r="D20" s="412"/>
      <c r="E20" s="167"/>
      <c r="F20" s="173"/>
      <c r="G20" s="173"/>
      <c r="H20" s="174">
        <v>0</v>
      </c>
      <c r="I20" s="174">
        <v>0</v>
      </c>
      <c r="J20" s="175"/>
    </row>
    <row r="21" spans="1:10" ht="9.9499999999999993" customHeight="1" x14ac:dyDescent="0.25">
      <c r="A21" s="171"/>
      <c r="B21" s="172"/>
      <c r="C21" s="172"/>
      <c r="D21" s="176"/>
      <c r="E21" s="167"/>
      <c r="F21" s="344"/>
      <c r="G21" s="344"/>
      <c r="H21" s="143"/>
      <c r="I21" s="143"/>
      <c r="J21" s="175"/>
    </row>
    <row r="22" spans="1:10" x14ac:dyDescent="0.25">
      <c r="A22" s="180"/>
      <c r="B22" s="418" t="s">
        <v>151</v>
      </c>
      <c r="C22" s="418"/>
      <c r="D22" s="418"/>
      <c r="E22" s="181"/>
      <c r="F22" s="182"/>
      <c r="G22" s="182"/>
      <c r="H22" s="183">
        <v>42962878.549999997</v>
      </c>
      <c r="I22" s="183">
        <v>32792077.210000001</v>
      </c>
      <c r="J22" s="184"/>
    </row>
    <row r="23" spans="1:10" x14ac:dyDescent="0.25">
      <c r="A23" s="166"/>
      <c r="B23" s="172"/>
      <c r="C23" s="172"/>
      <c r="D23" s="345"/>
      <c r="E23" s="167"/>
      <c r="F23" s="344"/>
      <c r="G23" s="344"/>
      <c r="H23" s="143"/>
      <c r="I23" s="143"/>
      <c r="J23" s="170"/>
    </row>
    <row r="24" spans="1:10" x14ac:dyDescent="0.25">
      <c r="A24" s="166"/>
      <c r="B24" s="411" t="s">
        <v>152</v>
      </c>
      <c r="C24" s="411"/>
      <c r="D24" s="411"/>
      <c r="E24" s="167"/>
      <c r="F24" s="344"/>
      <c r="G24" s="344"/>
      <c r="H24" s="143"/>
      <c r="I24" s="143"/>
      <c r="J24" s="170"/>
    </row>
    <row r="25" spans="1:10" x14ac:dyDescent="0.25">
      <c r="A25" s="166"/>
      <c r="B25" s="417" t="s">
        <v>144</v>
      </c>
      <c r="C25" s="417"/>
      <c r="D25" s="417"/>
      <c r="E25" s="167"/>
      <c r="F25" s="169"/>
      <c r="G25" s="169"/>
      <c r="H25" s="143">
        <v>2256721767.9200001</v>
      </c>
      <c r="I25" s="143">
        <v>2256721767.9200001</v>
      </c>
      <c r="J25" s="170"/>
    </row>
    <row r="26" spans="1:10" x14ac:dyDescent="0.25">
      <c r="A26" s="171"/>
      <c r="B26" s="172"/>
      <c r="C26" s="412" t="s">
        <v>145</v>
      </c>
      <c r="D26" s="412"/>
      <c r="E26" s="167"/>
      <c r="F26" s="173"/>
      <c r="G26" s="173"/>
      <c r="H26" s="174">
        <v>2256721767.9200001</v>
      </c>
      <c r="I26" s="174">
        <v>2256721767.9200001</v>
      </c>
      <c r="J26" s="175"/>
    </row>
    <row r="27" spans="1:10" x14ac:dyDescent="0.25">
      <c r="A27" s="171"/>
      <c r="B27" s="179"/>
      <c r="C27" s="412" t="s">
        <v>146</v>
      </c>
      <c r="D27" s="412"/>
      <c r="E27" s="179"/>
      <c r="F27" s="185"/>
      <c r="G27" s="185"/>
      <c r="H27" s="174">
        <v>0</v>
      </c>
      <c r="I27" s="174">
        <v>0</v>
      </c>
      <c r="J27" s="175"/>
    </row>
    <row r="28" spans="1:10" x14ac:dyDescent="0.25">
      <c r="A28" s="171"/>
      <c r="B28" s="179"/>
      <c r="C28" s="412" t="s">
        <v>147</v>
      </c>
      <c r="D28" s="412"/>
      <c r="E28" s="179"/>
      <c r="F28" s="185"/>
      <c r="G28" s="185"/>
      <c r="H28" s="174">
        <v>0</v>
      </c>
      <c r="I28" s="174">
        <v>0</v>
      </c>
      <c r="J28" s="175"/>
    </row>
    <row r="29" spans="1:10" ht="9.9499999999999993" customHeight="1" x14ac:dyDescent="0.25">
      <c r="A29" s="171"/>
      <c r="B29" s="172"/>
      <c r="C29" s="172"/>
      <c r="D29" s="176"/>
      <c r="E29" s="167"/>
      <c r="F29" s="344"/>
      <c r="G29" s="344"/>
      <c r="H29" s="143"/>
      <c r="I29" s="143"/>
      <c r="J29" s="175"/>
    </row>
    <row r="30" spans="1:10" x14ac:dyDescent="0.25">
      <c r="A30" s="166"/>
      <c r="B30" s="417" t="s">
        <v>148</v>
      </c>
      <c r="C30" s="417"/>
      <c r="D30" s="417"/>
      <c r="E30" s="167"/>
      <c r="F30" s="169"/>
      <c r="G30" s="169"/>
      <c r="H30" s="143">
        <v>0</v>
      </c>
      <c r="I30" s="143">
        <v>0</v>
      </c>
      <c r="J30" s="170"/>
    </row>
    <row r="31" spans="1:10" x14ac:dyDescent="0.25">
      <c r="A31" s="171"/>
      <c r="B31" s="172"/>
      <c r="C31" s="412" t="s">
        <v>149</v>
      </c>
      <c r="D31" s="412"/>
      <c r="E31" s="167"/>
      <c r="F31" s="173"/>
      <c r="G31" s="173"/>
      <c r="H31" s="174">
        <v>0</v>
      </c>
      <c r="I31" s="174">
        <v>0</v>
      </c>
      <c r="J31" s="175"/>
    </row>
    <row r="32" spans="1:10" x14ac:dyDescent="0.25">
      <c r="A32" s="171"/>
      <c r="B32" s="172"/>
      <c r="C32" s="412" t="s">
        <v>150</v>
      </c>
      <c r="D32" s="412"/>
      <c r="E32" s="167"/>
      <c r="F32" s="173"/>
      <c r="G32" s="173"/>
      <c r="H32" s="174">
        <v>0</v>
      </c>
      <c r="I32" s="174">
        <v>0</v>
      </c>
      <c r="J32" s="175"/>
    </row>
    <row r="33" spans="1:14" x14ac:dyDescent="0.25">
      <c r="A33" s="171"/>
      <c r="B33" s="172"/>
      <c r="C33" s="412" t="s">
        <v>146</v>
      </c>
      <c r="D33" s="412"/>
      <c r="E33" s="167"/>
      <c r="F33" s="173"/>
      <c r="G33" s="173"/>
      <c r="H33" s="174">
        <v>0</v>
      </c>
      <c r="I33" s="174">
        <v>0</v>
      </c>
      <c r="J33" s="175"/>
    </row>
    <row r="34" spans="1:14" x14ac:dyDescent="0.25">
      <c r="A34" s="171"/>
      <c r="B34" s="167"/>
      <c r="C34" s="412" t="s">
        <v>147</v>
      </c>
      <c r="D34" s="412"/>
      <c r="E34" s="167"/>
      <c r="F34" s="173"/>
      <c r="G34" s="173"/>
      <c r="H34" s="174">
        <v>0</v>
      </c>
      <c r="I34" s="174">
        <v>0</v>
      </c>
      <c r="J34" s="175"/>
    </row>
    <row r="35" spans="1:14" ht="9.9499999999999993" customHeight="1" x14ac:dyDescent="0.25">
      <c r="A35" s="171"/>
      <c r="B35" s="167"/>
      <c r="C35" s="167"/>
      <c r="D35" s="176"/>
      <c r="E35" s="167"/>
      <c r="F35" s="344"/>
      <c r="G35" s="344"/>
      <c r="H35" s="143"/>
      <c r="I35" s="143"/>
      <c r="J35" s="175"/>
    </row>
    <row r="36" spans="1:14" x14ac:dyDescent="0.25">
      <c r="A36" s="180"/>
      <c r="B36" s="418" t="s">
        <v>153</v>
      </c>
      <c r="C36" s="418"/>
      <c r="D36" s="418"/>
      <c r="E36" s="181"/>
      <c r="F36" s="186"/>
      <c r="G36" s="186"/>
      <c r="H36" s="183">
        <v>2256721767.9200001</v>
      </c>
      <c r="I36" s="183">
        <v>2256721767.9200001</v>
      </c>
      <c r="J36" s="184"/>
      <c r="M36" s="40"/>
      <c r="N36" s="40"/>
    </row>
    <row r="37" spans="1:14" x14ac:dyDescent="0.25">
      <c r="A37" s="171"/>
      <c r="B37" s="172"/>
      <c r="C37" s="172"/>
      <c r="D37" s="176"/>
      <c r="E37" s="167"/>
      <c r="F37" s="344"/>
      <c r="G37" s="344"/>
      <c r="H37" s="143"/>
      <c r="I37" s="143"/>
      <c r="J37" s="175"/>
    </row>
    <row r="38" spans="1:14" x14ac:dyDescent="0.25">
      <c r="A38" s="171"/>
      <c r="B38" s="417" t="s">
        <v>154</v>
      </c>
      <c r="C38" s="417"/>
      <c r="D38" s="417"/>
      <c r="E38" s="167"/>
      <c r="F38" s="173"/>
      <c r="G38" s="173"/>
      <c r="H38" s="178">
        <v>361585998.00000018</v>
      </c>
      <c r="I38" s="178">
        <v>280812156.00000006</v>
      </c>
      <c r="J38" s="175"/>
    </row>
    <row r="39" spans="1:14" x14ac:dyDescent="0.25">
      <c r="A39" s="171"/>
      <c r="B39" s="172"/>
      <c r="C39" s="172"/>
      <c r="D39" s="176"/>
      <c r="E39" s="167"/>
      <c r="F39" s="344"/>
      <c r="G39" s="344"/>
      <c r="H39" s="143"/>
      <c r="I39" s="143"/>
      <c r="J39" s="175"/>
    </row>
    <row r="40" spans="1:14" x14ac:dyDescent="0.25">
      <c r="A40" s="187"/>
      <c r="B40" s="410" t="s">
        <v>155</v>
      </c>
      <c r="C40" s="410"/>
      <c r="D40" s="410"/>
      <c r="E40" s="188"/>
      <c r="F40" s="189"/>
      <c r="G40" s="189"/>
      <c r="H40" s="190">
        <v>2661270644.4700003</v>
      </c>
      <c r="I40" s="190">
        <v>2570326001.1300001</v>
      </c>
      <c r="J40" s="191"/>
      <c r="L40" s="40"/>
      <c r="M40" s="40"/>
      <c r="N40" s="40"/>
    </row>
    <row r="41" spans="1:14" ht="6" customHeight="1" x14ac:dyDescent="0.25">
      <c r="B41" s="411"/>
      <c r="C41" s="411"/>
      <c r="D41" s="411"/>
      <c r="E41" s="411"/>
      <c r="F41" s="411"/>
      <c r="G41" s="411"/>
      <c r="H41" s="411"/>
      <c r="I41" s="411"/>
      <c r="J41" s="411"/>
    </row>
    <row r="42" spans="1:14" ht="6" customHeight="1" x14ac:dyDescent="0.25">
      <c r="B42" s="193"/>
      <c r="C42" s="193"/>
      <c r="D42" s="194"/>
      <c r="E42" s="195"/>
      <c r="F42" s="194"/>
      <c r="G42" s="195"/>
      <c r="H42" s="195"/>
      <c r="I42" s="195"/>
    </row>
    <row r="43" spans="1:14" s="17" customFormat="1" ht="15" customHeight="1" x14ac:dyDescent="0.25">
      <c r="A43" s="196"/>
      <c r="B43" s="412" t="s">
        <v>223</v>
      </c>
      <c r="C43" s="412"/>
      <c r="D43" s="412"/>
      <c r="E43" s="412"/>
      <c r="F43" s="412"/>
      <c r="G43" s="412"/>
      <c r="H43" s="412"/>
      <c r="I43" s="412"/>
      <c r="J43" s="412"/>
    </row>
    <row r="44" spans="1:14" s="17" customFormat="1" ht="28.5" customHeight="1" x14ac:dyDescent="0.55000000000000004">
      <c r="A44" s="196"/>
      <c r="B44" s="176"/>
      <c r="C44" s="197"/>
      <c r="D44" s="198"/>
      <c r="E44" s="198"/>
      <c r="F44" s="196"/>
      <c r="G44" s="199"/>
      <c r="H44" s="200" t="str">
        <f>IF(H40=ESF!J36," ","ERROR")</f>
        <v xml:space="preserve"> </v>
      </c>
      <c r="I44" s="200" t="str">
        <f>IF(I40=ESF!I36," ","ERROR")</f>
        <v xml:space="preserve"> </v>
      </c>
      <c r="J44" s="198"/>
    </row>
    <row r="45" spans="1:14" s="17" customFormat="1" ht="25.5" customHeight="1" x14ac:dyDescent="0.25">
      <c r="A45" s="196"/>
      <c r="B45" s="176"/>
      <c r="C45" s="413"/>
      <c r="D45" s="413"/>
      <c r="E45" s="198"/>
      <c r="F45" s="201"/>
      <c r="G45" s="414"/>
      <c r="H45" s="414"/>
      <c r="I45" s="198"/>
      <c r="J45" s="198"/>
    </row>
    <row r="46" spans="1:14" s="17" customFormat="1" ht="14.1" customHeight="1" x14ac:dyDescent="0.25">
      <c r="A46" s="196"/>
      <c r="B46" s="202"/>
      <c r="C46" s="203"/>
      <c r="D46" s="203"/>
      <c r="E46" s="204"/>
      <c r="F46" s="204"/>
      <c r="G46" s="415"/>
      <c r="H46" s="415"/>
      <c r="I46" s="167"/>
      <c r="J46" s="198"/>
    </row>
    <row r="47" spans="1:14" s="17" customFormat="1" ht="14.1" customHeight="1" x14ac:dyDescent="0.25">
      <c r="A47" s="196"/>
      <c r="B47" s="205"/>
      <c r="C47" s="416"/>
      <c r="D47" s="416"/>
      <c r="E47" s="416"/>
      <c r="F47" s="416"/>
      <c r="G47" s="409"/>
      <c r="H47" s="409"/>
      <c r="I47" s="167"/>
      <c r="J47" s="198"/>
    </row>
  </sheetData>
  <sheetProtection selectLockedCells="1"/>
  <mergeCells count="40">
    <mergeCell ref="B8:J8"/>
    <mergeCell ref="B5:J5"/>
    <mergeCell ref="B6:D6"/>
    <mergeCell ref="B7:J7"/>
    <mergeCell ref="A2:J2"/>
    <mergeCell ref="A3:J3"/>
    <mergeCell ref="A4:J4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C31:D31"/>
    <mergeCell ref="C32:D32"/>
    <mergeCell ref="C33:D33"/>
    <mergeCell ref="C34:D34"/>
    <mergeCell ref="B36:D36"/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</mergeCells>
  <printOptions verticalCentered="1"/>
  <pageMargins left="0.98425196850393704" right="0.39370078740157483" top="0.39370078740157483" bottom="0.59055118110236227" header="0" footer="0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52"/>
  <sheetViews>
    <sheetView topLeftCell="A7" zoomScaleNormal="100" workbookViewId="0">
      <selection activeCell="B10" sqref="B10:H44"/>
    </sheetView>
  </sheetViews>
  <sheetFormatPr baseColWidth="10" defaultRowHeight="12.75" x14ac:dyDescent="0.25"/>
  <cols>
    <col min="1" max="1" width="3.7109375" style="258" customWidth="1"/>
    <col min="2" max="2" width="11.7109375" style="259" customWidth="1"/>
    <col min="3" max="3" width="57.42578125" style="259" customWidth="1"/>
    <col min="4" max="4" width="19.140625" style="260" customWidth="1"/>
    <col min="5" max="6" width="18.7109375" style="260" customWidth="1"/>
    <col min="7" max="7" width="15.85546875" style="260" customWidth="1"/>
    <col min="8" max="8" width="16.7109375" style="260" bestFit="1" customWidth="1"/>
    <col min="9" max="9" width="2.140625" style="258" customWidth="1"/>
    <col min="10" max="10" width="2.42578125" style="3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ht="15.75" customHeight="1" x14ac:dyDescent="0.25">
      <c r="A2" s="427"/>
      <c r="B2" s="427"/>
      <c r="C2" s="427"/>
      <c r="D2" s="427"/>
      <c r="E2" s="427"/>
      <c r="F2" s="427"/>
      <c r="G2" s="427"/>
      <c r="H2" s="427"/>
      <c r="I2" s="427"/>
      <c r="J2" s="53"/>
    </row>
    <row r="3" spans="1:10" s="20" customFormat="1" ht="14.1" customHeight="1" x14ac:dyDescent="0.2">
      <c r="A3" s="364" t="s">
        <v>222</v>
      </c>
      <c r="B3" s="364"/>
      <c r="C3" s="364"/>
      <c r="D3" s="364"/>
      <c r="E3" s="364"/>
      <c r="F3" s="364"/>
      <c r="G3" s="364"/>
      <c r="H3" s="364"/>
      <c r="I3" s="364"/>
      <c r="J3" s="48"/>
    </row>
    <row r="4" spans="1:10" ht="14.1" customHeight="1" x14ac:dyDescent="0.2">
      <c r="A4" s="365" t="s">
        <v>125</v>
      </c>
      <c r="B4" s="365"/>
      <c r="C4" s="365"/>
      <c r="D4" s="365"/>
      <c r="E4" s="365"/>
      <c r="F4" s="365"/>
      <c r="G4" s="365"/>
      <c r="H4" s="365"/>
      <c r="I4" s="365"/>
      <c r="J4" s="49"/>
    </row>
    <row r="5" spans="1:10" ht="14.1" customHeight="1" x14ac:dyDescent="0.2">
      <c r="A5" s="365" t="s">
        <v>238</v>
      </c>
      <c r="B5" s="365"/>
      <c r="C5" s="365"/>
      <c r="D5" s="365"/>
      <c r="E5" s="365"/>
      <c r="F5" s="365"/>
      <c r="G5" s="365"/>
      <c r="H5" s="365"/>
      <c r="I5" s="365"/>
      <c r="J5" s="49"/>
    </row>
    <row r="6" spans="1:10" s="20" customFormat="1" ht="9" customHeight="1" x14ac:dyDescent="0.2">
      <c r="A6" s="428"/>
      <c r="B6" s="428"/>
      <c r="C6" s="428"/>
      <c r="D6" s="428"/>
      <c r="E6" s="428"/>
      <c r="F6" s="428"/>
      <c r="G6" s="428"/>
      <c r="H6" s="428"/>
      <c r="I6" s="428"/>
      <c r="J6" s="51"/>
    </row>
    <row r="7" spans="1:10" s="20" customFormat="1" ht="63.75" x14ac:dyDescent="0.2">
      <c r="A7" s="232"/>
      <c r="B7" s="363" t="s">
        <v>75</v>
      </c>
      <c r="C7" s="363"/>
      <c r="D7" s="233" t="s">
        <v>48</v>
      </c>
      <c r="E7" s="233" t="s">
        <v>127</v>
      </c>
      <c r="F7" s="233" t="s">
        <v>128</v>
      </c>
      <c r="G7" s="233" t="s">
        <v>200</v>
      </c>
      <c r="H7" s="233" t="s">
        <v>129</v>
      </c>
      <c r="I7" s="234"/>
      <c r="J7" s="61"/>
    </row>
    <row r="8" spans="1:10" s="20" customFormat="1" ht="3" customHeight="1" x14ac:dyDescent="0.2">
      <c r="A8" s="235"/>
      <c r="B8" s="236"/>
      <c r="C8" s="236"/>
      <c r="D8" s="236"/>
      <c r="E8" s="236"/>
      <c r="F8" s="236"/>
      <c r="G8" s="236"/>
      <c r="H8" s="236"/>
      <c r="I8" s="237"/>
      <c r="J8" s="22"/>
    </row>
    <row r="9" spans="1:10" s="20" customFormat="1" ht="3" customHeight="1" x14ac:dyDescent="0.2">
      <c r="A9" s="122"/>
      <c r="B9" s="238"/>
      <c r="C9" s="91"/>
      <c r="D9" s="124"/>
      <c r="E9" s="239"/>
      <c r="F9" s="99"/>
      <c r="G9" s="102"/>
      <c r="H9" s="238"/>
      <c r="I9" s="240"/>
      <c r="J9" s="47"/>
    </row>
    <row r="10" spans="1:10" ht="12.75" customHeight="1" x14ac:dyDescent="0.2">
      <c r="A10" s="127"/>
      <c r="B10" s="430" t="s">
        <v>240</v>
      </c>
      <c r="C10" s="430"/>
      <c r="D10" s="241">
        <v>3494186090.5900002</v>
      </c>
      <c r="E10" s="241"/>
      <c r="F10" s="241"/>
      <c r="G10" s="241"/>
      <c r="H10" s="241">
        <v>3494186090.5900002</v>
      </c>
      <c r="I10" s="242"/>
      <c r="J10" s="60"/>
    </row>
    <row r="11" spans="1:10" ht="12.75" customHeight="1" x14ac:dyDescent="0.2">
      <c r="A11" s="122"/>
      <c r="B11" s="352" t="s">
        <v>201</v>
      </c>
      <c r="C11" s="352"/>
      <c r="D11" s="243">
        <v>3081590854.1300001</v>
      </c>
      <c r="E11" s="243"/>
      <c r="F11" s="243"/>
      <c r="G11" s="243"/>
      <c r="H11" s="244">
        <v>3081590854.1300001</v>
      </c>
      <c r="I11" s="242"/>
      <c r="J11" s="60"/>
    </row>
    <row r="12" spans="1:10" ht="12.75" customHeight="1" x14ac:dyDescent="0.2">
      <c r="A12" s="122"/>
      <c r="B12" s="352" t="s">
        <v>202</v>
      </c>
      <c r="C12" s="352"/>
      <c r="D12" s="243">
        <v>412595236.45999998</v>
      </c>
      <c r="E12" s="243"/>
      <c r="F12" s="243"/>
      <c r="G12" s="243"/>
      <c r="H12" s="244">
        <v>412595236.45999998</v>
      </c>
      <c r="I12" s="242"/>
      <c r="J12" s="60"/>
    </row>
    <row r="13" spans="1:10" ht="12.75" customHeight="1" x14ac:dyDescent="0.2">
      <c r="A13" s="122"/>
      <c r="B13" s="352" t="s">
        <v>203</v>
      </c>
      <c r="C13" s="352"/>
      <c r="D13" s="243">
        <v>0</v>
      </c>
      <c r="E13" s="243"/>
      <c r="F13" s="243"/>
      <c r="G13" s="243"/>
      <c r="H13" s="244">
        <v>0</v>
      </c>
      <c r="I13" s="242"/>
      <c r="J13" s="60"/>
    </row>
    <row r="14" spans="1:10" ht="6.75" customHeight="1" x14ac:dyDescent="0.2">
      <c r="A14" s="127"/>
      <c r="B14" s="346"/>
      <c r="C14" s="124"/>
      <c r="D14" s="244"/>
      <c r="E14" s="244"/>
      <c r="F14" s="244"/>
      <c r="G14" s="244"/>
      <c r="H14" s="244"/>
      <c r="I14" s="242"/>
      <c r="J14" s="60"/>
    </row>
    <row r="15" spans="1:10" ht="12.75" customHeight="1" x14ac:dyDescent="0.2">
      <c r="A15" s="127"/>
      <c r="B15" s="430" t="s">
        <v>241</v>
      </c>
      <c r="C15" s="430"/>
      <c r="D15" s="241"/>
      <c r="E15" s="245">
        <v>7828456301.9399996</v>
      </c>
      <c r="F15" s="241">
        <v>1533697604.9899979</v>
      </c>
      <c r="G15" s="241"/>
      <c r="H15" s="241">
        <v>9362153906.9299965</v>
      </c>
      <c r="I15" s="242"/>
      <c r="J15" s="60"/>
    </row>
    <row r="16" spans="1:10" ht="12.75" customHeight="1" x14ac:dyDescent="0.2">
      <c r="A16" s="122"/>
      <c r="B16" s="352" t="s">
        <v>204</v>
      </c>
      <c r="C16" s="352"/>
      <c r="D16" s="243"/>
      <c r="E16" s="243"/>
      <c r="F16" s="243">
        <v>1533697604.9899979</v>
      </c>
      <c r="G16" s="243"/>
      <c r="H16" s="244">
        <v>1533697604.9899979</v>
      </c>
      <c r="I16" s="242"/>
      <c r="J16" s="60"/>
    </row>
    <row r="17" spans="1:12" ht="12.75" customHeight="1" x14ac:dyDescent="0.2">
      <c r="A17" s="122"/>
      <c r="B17" s="352" t="s">
        <v>205</v>
      </c>
      <c r="C17" s="352"/>
      <c r="D17" s="243"/>
      <c r="E17" s="243">
        <v>7277956924.1999998</v>
      </c>
      <c r="F17" s="243"/>
      <c r="G17" s="243"/>
      <c r="H17" s="244">
        <v>7277956924.1999998</v>
      </c>
      <c r="I17" s="242"/>
      <c r="J17" s="60"/>
    </row>
    <row r="18" spans="1:12" x14ac:dyDescent="0.2">
      <c r="A18" s="122"/>
      <c r="B18" s="352" t="s">
        <v>206</v>
      </c>
      <c r="C18" s="352"/>
      <c r="D18" s="243"/>
      <c r="E18" s="243">
        <v>550499377.74000001</v>
      </c>
      <c r="F18" s="243"/>
      <c r="G18" s="243"/>
      <c r="H18" s="244">
        <v>550499377.74000001</v>
      </c>
      <c r="I18" s="242"/>
      <c r="J18" s="60"/>
    </row>
    <row r="19" spans="1:12" x14ac:dyDescent="0.2">
      <c r="A19" s="122"/>
      <c r="B19" s="352" t="s">
        <v>207</v>
      </c>
      <c r="C19" s="352"/>
      <c r="D19" s="243"/>
      <c r="E19" s="243">
        <v>0</v>
      </c>
      <c r="F19" s="243"/>
      <c r="G19" s="243"/>
      <c r="H19" s="244">
        <v>0</v>
      </c>
      <c r="I19" s="242"/>
      <c r="J19" s="60"/>
    </row>
    <row r="20" spans="1:12" ht="12.75" customHeight="1" x14ac:dyDescent="0.2">
      <c r="A20" s="122"/>
      <c r="B20" s="352" t="s">
        <v>208</v>
      </c>
      <c r="C20" s="352"/>
      <c r="D20" s="243"/>
      <c r="E20" s="243">
        <v>0</v>
      </c>
      <c r="F20" s="243"/>
      <c r="G20" s="243"/>
      <c r="H20" s="244">
        <v>0</v>
      </c>
      <c r="I20" s="242"/>
      <c r="J20" s="60"/>
    </row>
    <row r="21" spans="1:12" ht="7.5" customHeight="1" x14ac:dyDescent="0.2">
      <c r="A21" s="127"/>
      <c r="B21" s="346"/>
      <c r="C21" s="124"/>
      <c r="D21" s="244"/>
      <c r="E21" s="244"/>
      <c r="F21" s="244"/>
      <c r="G21" s="244"/>
      <c r="H21" s="244"/>
      <c r="I21" s="242"/>
      <c r="J21" s="60"/>
    </row>
    <row r="22" spans="1:12" ht="24" customHeight="1" x14ac:dyDescent="0.2">
      <c r="A22" s="127"/>
      <c r="B22" s="430" t="s">
        <v>242</v>
      </c>
      <c r="C22" s="430"/>
      <c r="D22" s="246"/>
      <c r="E22" s="246"/>
      <c r="F22" s="246"/>
      <c r="G22" s="246">
        <v>0</v>
      </c>
      <c r="H22" s="246">
        <v>0</v>
      </c>
      <c r="I22" s="242"/>
      <c r="J22" s="60"/>
    </row>
    <row r="23" spans="1:12" ht="13.5" customHeight="1" x14ac:dyDescent="0.2">
      <c r="A23" s="127"/>
      <c r="B23" s="431" t="s">
        <v>209</v>
      </c>
      <c r="C23" s="431"/>
      <c r="D23" s="244"/>
      <c r="E23" s="244"/>
      <c r="F23" s="244"/>
      <c r="G23" s="244">
        <v>0</v>
      </c>
      <c r="H23" s="247">
        <v>0</v>
      </c>
      <c r="I23" s="242"/>
      <c r="J23" s="60"/>
    </row>
    <row r="24" spans="1:12" ht="13.5" customHeight="1" x14ac:dyDescent="0.2">
      <c r="A24" s="127"/>
      <c r="B24" s="431" t="s">
        <v>210</v>
      </c>
      <c r="C24" s="431"/>
      <c r="D24" s="244"/>
      <c r="E24" s="244"/>
      <c r="F24" s="244"/>
      <c r="G24" s="244">
        <v>0</v>
      </c>
      <c r="H24" s="247">
        <v>0</v>
      </c>
      <c r="I24" s="242"/>
      <c r="J24" s="60"/>
    </row>
    <row r="25" spans="1:12" ht="3.75" customHeight="1" x14ac:dyDescent="0.2">
      <c r="A25" s="127"/>
      <c r="B25" s="346"/>
      <c r="C25" s="124"/>
      <c r="D25" s="244"/>
      <c r="E25" s="244"/>
      <c r="F25" s="244"/>
      <c r="G25" s="244"/>
      <c r="H25" s="244"/>
      <c r="I25" s="242"/>
      <c r="J25" s="60"/>
    </row>
    <row r="26" spans="1:12" ht="15" x14ac:dyDescent="0.25">
      <c r="A26" s="127"/>
      <c r="B26" s="432" t="s">
        <v>243</v>
      </c>
      <c r="C26" s="432"/>
      <c r="D26" s="241">
        <v>3494186090.5900002</v>
      </c>
      <c r="E26" s="241">
        <v>7828456301.9399996</v>
      </c>
      <c r="F26" s="241">
        <v>1533697604.9899979</v>
      </c>
      <c r="G26" s="241">
        <v>0</v>
      </c>
      <c r="H26" s="241">
        <v>12856339997.519997</v>
      </c>
      <c r="I26" s="242"/>
      <c r="J26" s="60"/>
      <c r="K26" s="62" t="str">
        <f>IF(H26=ESF!J59," ","ERROR")</f>
        <v xml:space="preserve"> </v>
      </c>
      <c r="L26" s="37"/>
    </row>
    <row r="27" spans="1:12" ht="6" customHeight="1" x14ac:dyDescent="0.2">
      <c r="A27" s="122"/>
      <c r="B27" s="124"/>
      <c r="C27" s="99"/>
      <c r="D27" s="244"/>
      <c r="E27" s="244"/>
      <c r="F27" s="244"/>
      <c r="G27" s="244"/>
      <c r="H27" s="244"/>
      <c r="I27" s="242"/>
      <c r="J27" s="60"/>
    </row>
    <row r="28" spans="1:12" ht="12.75" customHeight="1" x14ac:dyDescent="0.2">
      <c r="A28" s="127"/>
      <c r="B28" s="430" t="s">
        <v>244</v>
      </c>
      <c r="C28" s="430"/>
      <c r="D28" s="241">
        <v>-4271897.0499998927</v>
      </c>
      <c r="E28" s="241"/>
      <c r="F28" s="241"/>
      <c r="G28" s="241"/>
      <c r="H28" s="241">
        <v>-4271897.0499998927</v>
      </c>
      <c r="I28" s="242"/>
      <c r="J28" s="60"/>
    </row>
    <row r="29" spans="1:12" ht="12.75" customHeight="1" x14ac:dyDescent="0.2">
      <c r="A29" s="122"/>
      <c r="B29" s="352" t="s">
        <v>211</v>
      </c>
      <c r="C29" s="352"/>
      <c r="D29" s="243">
        <v>-4227819.8099999428</v>
      </c>
      <c r="E29" s="243"/>
      <c r="F29" s="243"/>
      <c r="G29" s="243"/>
      <c r="H29" s="244">
        <v>-4227819.8099999428</v>
      </c>
      <c r="I29" s="242"/>
      <c r="J29" s="60"/>
    </row>
    <row r="30" spans="1:12" ht="12.75" customHeight="1" x14ac:dyDescent="0.2">
      <c r="A30" s="122"/>
      <c r="B30" s="352" t="s">
        <v>202</v>
      </c>
      <c r="C30" s="352"/>
      <c r="D30" s="243">
        <v>-44077.239999949932</v>
      </c>
      <c r="E30" s="243"/>
      <c r="F30" s="243"/>
      <c r="G30" s="243"/>
      <c r="H30" s="244">
        <v>-44077.239999949932</v>
      </c>
      <c r="I30" s="242"/>
      <c r="J30" s="60"/>
    </row>
    <row r="31" spans="1:12" ht="12.75" customHeight="1" x14ac:dyDescent="0.2">
      <c r="A31" s="122"/>
      <c r="B31" s="352" t="s">
        <v>203</v>
      </c>
      <c r="C31" s="352"/>
      <c r="D31" s="243">
        <v>0</v>
      </c>
      <c r="E31" s="243"/>
      <c r="F31" s="243"/>
      <c r="G31" s="243"/>
      <c r="H31" s="244">
        <v>0</v>
      </c>
      <c r="I31" s="242"/>
      <c r="J31" s="60"/>
    </row>
    <row r="32" spans="1:12" ht="7.5" customHeight="1" x14ac:dyDescent="0.2">
      <c r="A32" s="127"/>
      <c r="B32" s="346"/>
      <c r="C32" s="124"/>
      <c r="D32" s="244"/>
      <c r="E32" s="244"/>
      <c r="F32" s="244"/>
      <c r="G32" s="244"/>
      <c r="H32" s="244"/>
      <c r="I32" s="242"/>
      <c r="J32" s="60"/>
      <c r="K32" s="37"/>
    </row>
    <row r="33" spans="1:14" ht="12.75" customHeight="1" x14ac:dyDescent="0.2">
      <c r="A33" s="127" t="s">
        <v>126</v>
      </c>
      <c r="B33" s="430" t="s">
        <v>245</v>
      </c>
      <c r="C33" s="430"/>
      <c r="D33" s="241"/>
      <c r="E33" s="241">
        <v>1365927152.1500006</v>
      </c>
      <c r="F33" s="241">
        <v>-863070241.30999756</v>
      </c>
      <c r="G33" s="241"/>
      <c r="H33" s="241">
        <v>502856910.84000301</v>
      </c>
      <c r="I33" s="242"/>
      <c r="J33" s="60"/>
      <c r="K33" s="37"/>
    </row>
    <row r="34" spans="1:14" ht="12.75" customHeight="1" x14ac:dyDescent="0.2">
      <c r="A34" s="122"/>
      <c r="B34" s="352" t="s">
        <v>204</v>
      </c>
      <c r="C34" s="352"/>
      <c r="D34" s="243"/>
      <c r="E34" s="243"/>
      <c r="F34" s="243">
        <v>670627363.68000031</v>
      </c>
      <c r="G34" s="243"/>
      <c r="H34" s="244">
        <v>670627363.68000031</v>
      </c>
      <c r="I34" s="242"/>
      <c r="J34" s="60"/>
      <c r="K34" s="37"/>
    </row>
    <row r="35" spans="1:14" ht="12.75" customHeight="1" x14ac:dyDescent="0.2">
      <c r="A35" s="122"/>
      <c r="B35" s="352" t="s">
        <v>205</v>
      </c>
      <c r="C35" s="352"/>
      <c r="D35" s="243"/>
      <c r="E35" s="243">
        <v>1365927152.1500006</v>
      </c>
      <c r="F35" s="243">
        <v>-1533697604.9899979</v>
      </c>
      <c r="G35" s="243"/>
      <c r="H35" s="244">
        <v>-167770452.83999729</v>
      </c>
      <c r="I35" s="242"/>
      <c r="J35" s="60"/>
    </row>
    <row r="36" spans="1:14" x14ac:dyDescent="0.2">
      <c r="A36" s="122"/>
      <c r="B36" s="352" t="s">
        <v>206</v>
      </c>
      <c r="C36" s="352"/>
      <c r="D36" s="243"/>
      <c r="E36" s="243"/>
      <c r="F36" s="243">
        <v>0</v>
      </c>
      <c r="G36" s="243"/>
      <c r="H36" s="244">
        <v>0</v>
      </c>
      <c r="I36" s="242"/>
      <c r="J36" s="60"/>
    </row>
    <row r="37" spans="1:14" x14ac:dyDescent="0.2">
      <c r="A37" s="122"/>
      <c r="B37" s="352" t="s">
        <v>207</v>
      </c>
      <c r="C37" s="352"/>
      <c r="D37" s="243"/>
      <c r="E37" s="243"/>
      <c r="F37" s="243">
        <v>0</v>
      </c>
      <c r="G37" s="243"/>
      <c r="H37" s="244">
        <v>0</v>
      </c>
      <c r="I37" s="242"/>
      <c r="J37" s="60"/>
    </row>
    <row r="38" spans="1:14" ht="12.75" customHeight="1" x14ac:dyDescent="0.2">
      <c r="A38" s="122"/>
      <c r="B38" s="352" t="s">
        <v>208</v>
      </c>
      <c r="C38" s="352"/>
      <c r="D38" s="243"/>
      <c r="E38" s="243"/>
      <c r="F38" s="243">
        <v>0</v>
      </c>
      <c r="G38" s="243"/>
      <c r="H38" s="244">
        <v>0</v>
      </c>
      <c r="I38" s="242"/>
      <c r="J38" s="60"/>
    </row>
    <row r="39" spans="1:14" ht="7.5" customHeight="1" x14ac:dyDescent="0.2">
      <c r="A39" s="122"/>
      <c r="B39" s="337"/>
      <c r="C39" s="337"/>
      <c r="D39" s="243"/>
      <c r="E39" s="243"/>
      <c r="F39" s="243"/>
      <c r="G39" s="243"/>
      <c r="H39" s="244"/>
      <c r="I39" s="242"/>
      <c r="J39" s="60"/>
    </row>
    <row r="40" spans="1:14" ht="24.75" customHeight="1" x14ac:dyDescent="0.2">
      <c r="A40" s="122"/>
      <c r="B40" s="351" t="s">
        <v>246</v>
      </c>
      <c r="C40" s="351"/>
      <c r="D40" s="246"/>
      <c r="E40" s="246"/>
      <c r="F40" s="246"/>
      <c r="G40" s="246">
        <v>0</v>
      </c>
      <c r="H40" s="246">
        <v>0</v>
      </c>
      <c r="I40" s="242"/>
      <c r="J40" s="60"/>
    </row>
    <row r="41" spans="1:14" ht="12.75" customHeight="1" x14ac:dyDescent="0.2">
      <c r="A41" s="122"/>
      <c r="B41" s="352" t="s">
        <v>209</v>
      </c>
      <c r="C41" s="352"/>
      <c r="D41" s="243"/>
      <c r="E41" s="243"/>
      <c r="F41" s="243"/>
      <c r="G41" s="243">
        <v>0</v>
      </c>
      <c r="H41" s="244">
        <v>0</v>
      </c>
      <c r="I41" s="242"/>
      <c r="J41" s="60"/>
    </row>
    <row r="42" spans="1:14" ht="12.75" customHeight="1" x14ac:dyDescent="0.2">
      <c r="A42" s="122"/>
      <c r="B42" s="352" t="s">
        <v>212</v>
      </c>
      <c r="C42" s="352"/>
      <c r="D42" s="243"/>
      <c r="E42" s="243"/>
      <c r="F42" s="243"/>
      <c r="G42" s="243">
        <v>0</v>
      </c>
      <c r="H42" s="244">
        <v>0</v>
      </c>
      <c r="I42" s="242"/>
      <c r="J42" s="60"/>
    </row>
    <row r="43" spans="1:14" ht="9.9499999999999993" customHeight="1" x14ac:dyDescent="0.2">
      <c r="A43" s="127"/>
      <c r="B43" s="346"/>
      <c r="C43" s="124"/>
      <c r="D43" s="244"/>
      <c r="E43" s="244"/>
      <c r="F43" s="244"/>
      <c r="G43" s="244"/>
      <c r="H43" s="244"/>
      <c r="I43" s="242"/>
      <c r="J43" s="60"/>
    </row>
    <row r="44" spans="1:14" ht="15" x14ac:dyDescent="0.25">
      <c r="A44" s="248"/>
      <c r="B44" s="429" t="s">
        <v>247</v>
      </c>
      <c r="C44" s="429"/>
      <c r="D44" s="249">
        <v>3489914193.5400004</v>
      </c>
      <c r="E44" s="249">
        <v>9194383454.0900002</v>
      </c>
      <c r="F44" s="249">
        <v>670627363.68000031</v>
      </c>
      <c r="G44" s="249">
        <v>0</v>
      </c>
      <c r="H44" s="249">
        <v>13354925011.310001</v>
      </c>
      <c r="I44" s="250"/>
      <c r="J44" s="60"/>
      <c r="K44" s="62" t="str">
        <f>IF(H44=ESF!I59," ","ERROR")</f>
        <v xml:space="preserve"> </v>
      </c>
      <c r="L44" s="37"/>
      <c r="N44" s="37"/>
    </row>
    <row r="45" spans="1:14" ht="6" customHeight="1" x14ac:dyDescent="0.2">
      <c r="A45" s="251"/>
      <c r="B45" s="251"/>
      <c r="C45" s="251"/>
      <c r="D45" s="251"/>
      <c r="E45" s="251"/>
      <c r="F45" s="251"/>
      <c r="G45" s="251"/>
      <c r="H45" s="251"/>
      <c r="I45" s="252"/>
      <c r="J45" s="47"/>
    </row>
    <row r="46" spans="1:14" ht="6" customHeight="1" x14ac:dyDescent="0.25">
      <c r="A46" s="107"/>
      <c r="B46" s="253"/>
      <c r="C46" s="253"/>
      <c r="D46" s="253"/>
      <c r="E46" s="253"/>
      <c r="F46" s="254"/>
      <c r="G46" s="254"/>
      <c r="H46" s="254"/>
      <c r="I46" s="91"/>
      <c r="J46" s="47"/>
    </row>
    <row r="47" spans="1:14" ht="15" customHeight="1" x14ac:dyDescent="0.25">
      <c r="A47" s="106"/>
      <c r="B47" s="380" t="s">
        <v>221</v>
      </c>
      <c r="C47" s="380"/>
      <c r="D47" s="380"/>
      <c r="E47" s="380"/>
      <c r="F47" s="380"/>
      <c r="G47" s="380"/>
      <c r="H47" s="380"/>
      <c r="I47" s="380"/>
      <c r="J47" s="50"/>
    </row>
    <row r="48" spans="1:14" ht="9.75" customHeight="1" x14ac:dyDescent="0.25">
      <c r="A48" s="106"/>
      <c r="B48" s="99"/>
      <c r="C48" s="107"/>
      <c r="D48" s="108"/>
      <c r="E48" s="108"/>
      <c r="F48" s="106"/>
      <c r="G48" s="132"/>
      <c r="H48" s="107"/>
      <c r="I48" s="108"/>
      <c r="J48" s="27"/>
    </row>
    <row r="49" spans="1:10" ht="50.1" customHeight="1" x14ac:dyDescent="0.25">
      <c r="A49" s="106"/>
      <c r="B49" s="99"/>
      <c r="C49" s="110"/>
      <c r="D49" s="110"/>
      <c r="E49" s="426"/>
      <c r="F49" s="426"/>
      <c r="G49" s="426"/>
      <c r="H49" s="231"/>
      <c r="I49" s="108"/>
      <c r="J49" s="27"/>
    </row>
    <row r="50" spans="1:10" ht="14.1" customHeight="1" x14ac:dyDescent="0.25">
      <c r="A50" s="106"/>
      <c r="B50" s="133"/>
      <c r="C50" s="255"/>
      <c r="D50" s="203"/>
      <c r="E50" s="415"/>
      <c r="F50" s="415"/>
      <c r="G50" s="415"/>
      <c r="H50" s="154"/>
      <c r="I50" s="124"/>
      <c r="J50" s="25"/>
    </row>
    <row r="51" spans="1:10" ht="14.1" customHeight="1" x14ac:dyDescent="0.25">
      <c r="A51" s="106"/>
      <c r="B51" s="134"/>
      <c r="C51" s="256"/>
      <c r="D51" s="257"/>
      <c r="E51" s="409"/>
      <c r="F51" s="409"/>
      <c r="G51" s="409"/>
      <c r="H51" s="114"/>
      <c r="I51" s="124"/>
      <c r="J51" s="25"/>
    </row>
    <row r="52" spans="1:10" x14ac:dyDescent="0.25">
      <c r="C52" s="253"/>
      <c r="D52" s="254"/>
      <c r="E52" s="254"/>
      <c r="F52" s="254"/>
      <c r="G52" s="254"/>
    </row>
  </sheetData>
  <sheetProtection formatCells="0" selectLockedCells="1"/>
  <mergeCells count="38"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</mergeCells>
  <printOptions verticalCentered="1"/>
  <pageMargins left="0.98425196850393704" right="0.39370078740157483" top="0.39370078740157483" bottom="0.59055118110236227" header="0" footer="0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3"/>
  <sheetViews>
    <sheetView showWhiteSpace="0" zoomScaleNormal="100" workbookViewId="0">
      <selection activeCell="B9" sqref="B9:I79"/>
    </sheetView>
  </sheetViews>
  <sheetFormatPr baseColWidth="10" defaultRowHeight="12.75" x14ac:dyDescent="0.25"/>
  <cols>
    <col min="1" max="1" width="1.28515625" style="231" customWidth="1"/>
    <col min="2" max="3" width="1.85546875" style="231" customWidth="1"/>
    <col min="4" max="4" width="3.42578125" style="231" customWidth="1"/>
    <col min="5" max="5" width="23.85546875" style="231" customWidth="1"/>
    <col min="6" max="6" width="21.42578125" style="231" customWidth="1"/>
    <col min="7" max="7" width="17.28515625" style="231" customWidth="1"/>
    <col min="8" max="9" width="18.7109375" style="280" customWidth="1"/>
    <col min="10" max="10" width="3" style="231" customWidth="1"/>
    <col min="11" max="11" width="3" style="28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0" customFormat="1" ht="18" customHeight="1" x14ac:dyDescent="0.2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6"/>
    </row>
    <row r="2" spans="1:11" s="20" customFormat="1" ht="16.5" customHeight="1" x14ac:dyDescent="0.2">
      <c r="A2" s="364" t="s">
        <v>222</v>
      </c>
      <c r="B2" s="364"/>
      <c r="C2" s="364"/>
      <c r="D2" s="364"/>
      <c r="E2" s="364"/>
      <c r="F2" s="364"/>
      <c r="G2" s="364"/>
      <c r="H2" s="364"/>
      <c r="I2" s="364"/>
      <c r="J2" s="364"/>
      <c r="K2" s="55"/>
    </row>
    <row r="3" spans="1:11" ht="15" customHeight="1" x14ac:dyDescent="0.2">
      <c r="A3" s="360" t="s">
        <v>156</v>
      </c>
      <c r="B3" s="360"/>
      <c r="C3" s="360"/>
      <c r="D3" s="360"/>
      <c r="E3" s="360"/>
      <c r="F3" s="360"/>
      <c r="G3" s="360"/>
      <c r="H3" s="360"/>
      <c r="I3" s="360"/>
      <c r="J3" s="360"/>
      <c r="K3" s="56"/>
    </row>
    <row r="4" spans="1:11" ht="13.5" customHeight="1" x14ac:dyDescent="0.2">
      <c r="A4" s="360" t="s">
        <v>237</v>
      </c>
      <c r="B4" s="360"/>
      <c r="C4" s="360"/>
      <c r="D4" s="360"/>
      <c r="E4" s="360"/>
      <c r="F4" s="360"/>
      <c r="G4" s="360"/>
      <c r="H4" s="360"/>
      <c r="I4" s="360"/>
      <c r="J4" s="360"/>
      <c r="K4" s="56"/>
    </row>
    <row r="5" spans="1:11" s="20" customFormat="1" ht="9" customHeight="1" x14ac:dyDescent="0.2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5"/>
    </row>
    <row r="6" spans="1:11" s="20" customFormat="1" ht="31.5" customHeight="1" x14ac:dyDescent="0.2">
      <c r="A6" s="261"/>
      <c r="B6" s="436" t="s">
        <v>75</v>
      </c>
      <c r="C6" s="436"/>
      <c r="D6" s="436"/>
      <c r="E6" s="436"/>
      <c r="F6" s="436"/>
      <c r="G6" s="262"/>
      <c r="H6" s="263">
        <v>2021</v>
      </c>
      <c r="I6" s="263">
        <v>2020</v>
      </c>
      <c r="J6" s="264"/>
      <c r="K6" s="59"/>
    </row>
    <row r="7" spans="1:11" s="20" customFormat="1" ht="3" customHeight="1" x14ac:dyDescent="0.25">
      <c r="A7" s="79"/>
      <c r="B7" s="231"/>
      <c r="C7" s="231"/>
      <c r="D7" s="80"/>
      <c r="E7" s="80"/>
      <c r="F7" s="80"/>
      <c r="G7" s="80"/>
      <c r="H7" s="265"/>
      <c r="I7" s="265"/>
      <c r="J7" s="82"/>
      <c r="K7" s="28"/>
    </row>
    <row r="8" spans="1:11" s="20" customFormat="1" ht="4.5" customHeight="1" x14ac:dyDescent="0.2">
      <c r="A8" s="122"/>
      <c r="B8" s="102"/>
      <c r="C8" s="141"/>
      <c r="D8" s="141"/>
      <c r="E8" s="141"/>
      <c r="F8" s="141"/>
      <c r="G8" s="141"/>
      <c r="H8" s="265"/>
      <c r="I8" s="265"/>
      <c r="J8" s="85"/>
      <c r="K8" s="21"/>
    </row>
    <row r="9" spans="1:11" ht="17.25" customHeight="1" x14ac:dyDescent="0.2">
      <c r="A9" s="122"/>
      <c r="B9" s="434" t="s">
        <v>199</v>
      </c>
      <c r="C9" s="434"/>
      <c r="D9" s="434"/>
      <c r="E9" s="434"/>
      <c r="F9" s="434"/>
      <c r="G9" s="434"/>
      <c r="H9" s="265"/>
      <c r="I9" s="265"/>
      <c r="J9" s="85"/>
      <c r="K9" s="21"/>
    </row>
    <row r="10" spans="1:11" ht="7.5" customHeight="1" x14ac:dyDescent="0.2">
      <c r="A10" s="122"/>
      <c r="B10" s="102"/>
      <c r="C10" s="141"/>
      <c r="D10" s="102"/>
      <c r="E10" s="102"/>
      <c r="F10" s="141"/>
      <c r="G10" s="141"/>
      <c r="H10" s="265"/>
      <c r="I10" s="265"/>
      <c r="J10" s="85"/>
      <c r="K10" s="21"/>
    </row>
    <row r="11" spans="1:11" ht="17.25" customHeight="1" x14ac:dyDescent="0.2">
      <c r="A11" s="122"/>
      <c r="B11" s="102"/>
      <c r="C11" s="434" t="s">
        <v>66</v>
      </c>
      <c r="D11" s="434"/>
      <c r="E11" s="434"/>
      <c r="F11" s="434"/>
      <c r="G11" s="434"/>
      <c r="H11" s="266">
        <v>5781561344.7300005</v>
      </c>
      <c r="I11" s="266">
        <v>23519063489.329998</v>
      </c>
      <c r="J11" s="85"/>
      <c r="K11" s="21"/>
    </row>
    <row r="12" spans="1:11" ht="15" customHeight="1" x14ac:dyDescent="0.2">
      <c r="A12" s="122"/>
      <c r="B12" s="102"/>
      <c r="C12" s="141"/>
      <c r="D12" s="433" t="s">
        <v>83</v>
      </c>
      <c r="E12" s="433"/>
      <c r="F12" s="433"/>
      <c r="G12" s="433"/>
      <c r="H12" s="267">
        <v>458075045.5</v>
      </c>
      <c r="I12" s="267">
        <v>1607999460.2</v>
      </c>
      <c r="J12" s="85"/>
      <c r="K12" s="21"/>
    </row>
    <row r="13" spans="1:11" ht="15" customHeight="1" x14ac:dyDescent="0.2">
      <c r="A13" s="122"/>
      <c r="B13" s="102"/>
      <c r="C13" s="141"/>
      <c r="D13" s="433" t="s">
        <v>176</v>
      </c>
      <c r="E13" s="433"/>
      <c r="F13" s="433"/>
      <c r="G13" s="433"/>
      <c r="H13" s="267">
        <v>0</v>
      </c>
      <c r="I13" s="267">
        <v>0</v>
      </c>
      <c r="J13" s="85"/>
      <c r="K13" s="21"/>
    </row>
    <row r="14" spans="1:11" ht="15" customHeight="1" x14ac:dyDescent="0.2">
      <c r="A14" s="122"/>
      <c r="B14" s="102"/>
      <c r="C14" s="349"/>
      <c r="D14" s="433" t="s">
        <v>158</v>
      </c>
      <c r="E14" s="433"/>
      <c r="F14" s="433"/>
      <c r="G14" s="433"/>
      <c r="H14" s="267">
        <v>0</v>
      </c>
      <c r="I14" s="267">
        <v>0</v>
      </c>
      <c r="J14" s="85"/>
      <c r="K14" s="21"/>
    </row>
    <row r="15" spans="1:11" ht="15" customHeight="1" x14ac:dyDescent="0.2">
      <c r="A15" s="122"/>
      <c r="B15" s="102"/>
      <c r="C15" s="349"/>
      <c r="D15" s="433" t="s">
        <v>89</v>
      </c>
      <c r="E15" s="433"/>
      <c r="F15" s="433"/>
      <c r="G15" s="433"/>
      <c r="H15" s="267">
        <v>135703868.88</v>
      </c>
      <c r="I15" s="267">
        <v>445215450.47000003</v>
      </c>
      <c r="J15" s="85"/>
      <c r="K15" s="21"/>
    </row>
    <row r="16" spans="1:11" ht="15" customHeight="1" x14ac:dyDescent="0.2">
      <c r="A16" s="122"/>
      <c r="B16" s="102"/>
      <c r="C16" s="349"/>
      <c r="D16" s="433" t="s">
        <v>220</v>
      </c>
      <c r="E16" s="433"/>
      <c r="F16" s="433"/>
      <c r="G16" s="433"/>
      <c r="H16" s="267">
        <v>19853319.93</v>
      </c>
      <c r="I16" s="267">
        <v>139606088.19</v>
      </c>
      <c r="J16" s="85"/>
      <c r="K16" s="21"/>
    </row>
    <row r="17" spans="1:11" ht="15" customHeight="1" x14ac:dyDescent="0.2">
      <c r="A17" s="122"/>
      <c r="B17" s="102"/>
      <c r="C17" s="349"/>
      <c r="D17" s="433" t="s">
        <v>215</v>
      </c>
      <c r="E17" s="433"/>
      <c r="F17" s="433"/>
      <c r="G17" s="433"/>
      <c r="H17" s="267">
        <v>17018530.09</v>
      </c>
      <c r="I17" s="267">
        <v>77430932.140000001</v>
      </c>
      <c r="J17" s="85"/>
      <c r="K17" s="21"/>
    </row>
    <row r="18" spans="1:11" ht="15" customHeight="1" x14ac:dyDescent="0.2">
      <c r="A18" s="122"/>
      <c r="B18" s="102"/>
      <c r="C18" s="349"/>
      <c r="D18" s="433" t="s">
        <v>216</v>
      </c>
      <c r="E18" s="433"/>
      <c r="F18" s="433"/>
      <c r="G18" s="433"/>
      <c r="H18" s="267">
        <v>0</v>
      </c>
      <c r="I18" s="267">
        <v>0</v>
      </c>
      <c r="J18" s="85"/>
      <c r="K18" s="21"/>
    </row>
    <row r="19" spans="1:11" ht="28.5" customHeight="1" x14ac:dyDescent="0.2">
      <c r="A19" s="122"/>
      <c r="B19" s="102"/>
      <c r="C19" s="349"/>
      <c r="D19" s="437" t="s">
        <v>218</v>
      </c>
      <c r="E19" s="437"/>
      <c r="F19" s="437"/>
      <c r="G19" s="437"/>
      <c r="H19" s="268">
        <v>5150856943.3100004</v>
      </c>
      <c r="I19" s="268">
        <v>21247749667.189999</v>
      </c>
      <c r="J19" s="85"/>
      <c r="K19" s="21"/>
    </row>
    <row r="20" spans="1:11" ht="15" customHeight="1" x14ac:dyDescent="0.2">
      <c r="A20" s="122"/>
      <c r="B20" s="102"/>
      <c r="C20" s="349"/>
      <c r="D20" s="433" t="s">
        <v>219</v>
      </c>
      <c r="E20" s="433"/>
      <c r="F20" s="433"/>
      <c r="G20" s="433"/>
      <c r="H20" s="267">
        <v>0</v>
      </c>
      <c r="I20" s="267">
        <v>0</v>
      </c>
      <c r="J20" s="85"/>
      <c r="K20" s="21"/>
    </row>
    <row r="21" spans="1:11" ht="15" customHeight="1" x14ac:dyDescent="0.2">
      <c r="A21" s="122"/>
      <c r="B21" s="102"/>
      <c r="C21" s="349"/>
      <c r="D21" s="433" t="s">
        <v>177</v>
      </c>
      <c r="E21" s="433"/>
      <c r="F21" s="433"/>
      <c r="G21" s="225"/>
      <c r="H21" s="267">
        <v>53637.02</v>
      </c>
      <c r="I21" s="267">
        <v>1061891.1399999999</v>
      </c>
      <c r="J21" s="85"/>
      <c r="K21" s="21"/>
    </row>
    <row r="22" spans="1:11" ht="6.75" customHeight="1" x14ac:dyDescent="0.2">
      <c r="A22" s="122"/>
      <c r="B22" s="102"/>
      <c r="C22" s="141"/>
      <c r="D22" s="102"/>
      <c r="E22" s="102"/>
      <c r="F22" s="141"/>
      <c r="G22" s="141"/>
      <c r="H22" s="265"/>
      <c r="I22" s="265"/>
      <c r="J22" s="85"/>
      <c r="K22" s="21"/>
    </row>
    <row r="23" spans="1:11" ht="15" customHeight="1" x14ac:dyDescent="0.2">
      <c r="A23" s="122"/>
      <c r="B23" s="102"/>
      <c r="C23" s="434" t="s">
        <v>67</v>
      </c>
      <c r="D23" s="434"/>
      <c r="E23" s="434"/>
      <c r="F23" s="434"/>
      <c r="G23" s="434"/>
      <c r="H23" s="266">
        <v>5043178408.1499996</v>
      </c>
      <c r="I23" s="266">
        <v>21641125932.68</v>
      </c>
      <c r="J23" s="85"/>
      <c r="K23" s="21"/>
    </row>
    <row r="24" spans="1:11" ht="15" customHeight="1" x14ac:dyDescent="0.2">
      <c r="A24" s="122"/>
      <c r="B24" s="102"/>
      <c r="C24" s="348"/>
      <c r="D24" s="433" t="s">
        <v>161</v>
      </c>
      <c r="E24" s="433"/>
      <c r="F24" s="433"/>
      <c r="G24" s="433"/>
      <c r="H24" s="267">
        <v>1486868296.02</v>
      </c>
      <c r="I24" s="267">
        <v>6656362077.3900003</v>
      </c>
      <c r="J24" s="85"/>
      <c r="K24" s="21"/>
    </row>
    <row r="25" spans="1:11" ht="15" customHeight="1" x14ac:dyDescent="0.2">
      <c r="A25" s="122"/>
      <c r="B25" s="102"/>
      <c r="C25" s="348"/>
      <c r="D25" s="433" t="s">
        <v>86</v>
      </c>
      <c r="E25" s="433"/>
      <c r="F25" s="433"/>
      <c r="G25" s="433"/>
      <c r="H25" s="267">
        <v>92920966.760000005</v>
      </c>
      <c r="I25" s="267">
        <v>447549098</v>
      </c>
      <c r="J25" s="85"/>
      <c r="K25" s="21"/>
    </row>
    <row r="26" spans="1:11" ht="15" customHeight="1" x14ac:dyDescent="0.2">
      <c r="A26" s="122"/>
      <c r="B26" s="102"/>
      <c r="C26" s="348"/>
      <c r="D26" s="433" t="s">
        <v>88</v>
      </c>
      <c r="E26" s="433"/>
      <c r="F26" s="433"/>
      <c r="G26" s="433"/>
      <c r="H26" s="267">
        <v>240057038.62</v>
      </c>
      <c r="I26" s="267">
        <v>1249785700.5699999</v>
      </c>
      <c r="J26" s="85"/>
      <c r="K26" s="21"/>
    </row>
    <row r="27" spans="1:11" ht="15" customHeight="1" x14ac:dyDescent="0.2">
      <c r="A27" s="122"/>
      <c r="B27" s="102"/>
      <c r="C27" s="348"/>
      <c r="D27" s="433" t="s">
        <v>90</v>
      </c>
      <c r="E27" s="433"/>
      <c r="F27" s="433"/>
      <c r="G27" s="433"/>
      <c r="H27" s="267">
        <v>379220666.64999998</v>
      </c>
      <c r="I27" s="267">
        <v>874011463.29999995</v>
      </c>
      <c r="J27" s="85"/>
      <c r="K27" s="21"/>
    </row>
    <row r="28" spans="1:11" ht="15" customHeight="1" x14ac:dyDescent="0.2">
      <c r="A28" s="122"/>
      <c r="B28" s="102"/>
      <c r="C28" s="348"/>
      <c r="D28" s="433" t="s">
        <v>164</v>
      </c>
      <c r="E28" s="433"/>
      <c r="F28" s="433"/>
      <c r="G28" s="433"/>
      <c r="H28" s="267">
        <v>1509876962.8699999</v>
      </c>
      <c r="I28" s="267">
        <v>6929231823.0100002</v>
      </c>
      <c r="J28" s="85"/>
      <c r="K28" s="21"/>
    </row>
    <row r="29" spans="1:11" ht="15" customHeight="1" x14ac:dyDescent="0.2">
      <c r="A29" s="122"/>
      <c r="B29" s="102"/>
      <c r="C29" s="348"/>
      <c r="D29" s="433" t="s">
        <v>166</v>
      </c>
      <c r="E29" s="433"/>
      <c r="F29" s="433"/>
      <c r="G29" s="433"/>
      <c r="H29" s="267">
        <v>0</v>
      </c>
      <c r="I29" s="267">
        <v>62956942.299999997</v>
      </c>
      <c r="J29" s="85"/>
      <c r="K29" s="21"/>
    </row>
    <row r="30" spans="1:11" ht="15" customHeight="1" x14ac:dyDescent="0.2">
      <c r="A30" s="122"/>
      <c r="B30" s="102"/>
      <c r="C30" s="348"/>
      <c r="D30" s="433" t="s">
        <v>93</v>
      </c>
      <c r="E30" s="433"/>
      <c r="F30" s="433"/>
      <c r="G30" s="433"/>
      <c r="H30" s="267">
        <v>94396198.659999996</v>
      </c>
      <c r="I30" s="267">
        <v>430754065.29000002</v>
      </c>
      <c r="J30" s="85"/>
      <c r="K30" s="21"/>
    </row>
    <row r="31" spans="1:11" ht="15" customHeight="1" x14ac:dyDescent="0.2">
      <c r="A31" s="122"/>
      <c r="B31" s="102"/>
      <c r="C31" s="348"/>
      <c r="D31" s="433" t="s">
        <v>94</v>
      </c>
      <c r="E31" s="433"/>
      <c r="F31" s="433"/>
      <c r="G31" s="433"/>
      <c r="H31" s="267">
        <v>0</v>
      </c>
      <c r="I31" s="267">
        <v>0</v>
      </c>
      <c r="J31" s="85"/>
      <c r="K31" s="21"/>
    </row>
    <row r="32" spans="1:11" ht="15" customHeight="1" x14ac:dyDescent="0.2">
      <c r="A32" s="122"/>
      <c r="B32" s="102"/>
      <c r="C32" s="348"/>
      <c r="D32" s="433" t="s">
        <v>96</v>
      </c>
      <c r="E32" s="433"/>
      <c r="F32" s="433"/>
      <c r="G32" s="433"/>
      <c r="H32" s="267">
        <v>10078000</v>
      </c>
      <c r="I32" s="267">
        <v>92769399.599999994</v>
      </c>
      <c r="J32" s="85"/>
      <c r="K32" s="21"/>
    </row>
    <row r="33" spans="1:11" ht="15" customHeight="1" x14ac:dyDescent="0.2">
      <c r="A33" s="122"/>
      <c r="B33" s="102"/>
      <c r="C33" s="348"/>
      <c r="D33" s="433" t="s">
        <v>97</v>
      </c>
      <c r="E33" s="433"/>
      <c r="F33" s="433"/>
      <c r="G33" s="433"/>
      <c r="H33" s="267">
        <v>0</v>
      </c>
      <c r="I33" s="267">
        <v>0</v>
      </c>
      <c r="J33" s="85"/>
      <c r="K33" s="21"/>
    </row>
    <row r="34" spans="1:11" ht="15" customHeight="1" x14ac:dyDescent="0.2">
      <c r="A34" s="122"/>
      <c r="B34" s="102"/>
      <c r="C34" s="348"/>
      <c r="D34" s="433" t="s">
        <v>98</v>
      </c>
      <c r="E34" s="433"/>
      <c r="F34" s="433"/>
      <c r="G34" s="433"/>
      <c r="H34" s="267">
        <v>0</v>
      </c>
      <c r="I34" s="267">
        <v>0</v>
      </c>
      <c r="J34" s="85"/>
      <c r="K34" s="21"/>
    </row>
    <row r="35" spans="1:11" ht="15" customHeight="1" x14ac:dyDescent="0.2">
      <c r="A35" s="122"/>
      <c r="B35" s="102"/>
      <c r="C35" s="348"/>
      <c r="D35" s="433" t="s">
        <v>100</v>
      </c>
      <c r="E35" s="433"/>
      <c r="F35" s="433"/>
      <c r="G35" s="433"/>
      <c r="H35" s="267">
        <v>0</v>
      </c>
      <c r="I35" s="267">
        <v>0</v>
      </c>
      <c r="J35" s="85"/>
      <c r="K35" s="21"/>
    </row>
    <row r="36" spans="1:11" ht="15" customHeight="1" x14ac:dyDescent="0.2">
      <c r="A36" s="122"/>
      <c r="B36" s="102"/>
      <c r="C36" s="348"/>
      <c r="D36" s="433" t="s">
        <v>168</v>
      </c>
      <c r="E36" s="433"/>
      <c r="F36" s="433"/>
      <c r="G36" s="433"/>
      <c r="H36" s="267">
        <v>629392976.80999994</v>
      </c>
      <c r="I36" s="267">
        <v>2624178280.4099998</v>
      </c>
      <c r="J36" s="85"/>
      <c r="K36" s="21"/>
    </row>
    <row r="37" spans="1:11" ht="15" customHeight="1" x14ac:dyDescent="0.2">
      <c r="A37" s="122"/>
      <c r="B37" s="102"/>
      <c r="C37" s="348"/>
      <c r="D37" s="433" t="s">
        <v>130</v>
      </c>
      <c r="E37" s="433"/>
      <c r="F37" s="433"/>
      <c r="G37" s="433"/>
      <c r="H37" s="267">
        <v>427036701.74000001</v>
      </c>
      <c r="I37" s="267">
        <v>1547436116.0999999</v>
      </c>
      <c r="J37" s="85"/>
      <c r="K37" s="21"/>
    </row>
    <row r="38" spans="1:11" ht="15" customHeight="1" x14ac:dyDescent="0.2">
      <c r="A38" s="122"/>
      <c r="B38" s="102"/>
      <c r="C38" s="348"/>
      <c r="D38" s="433" t="s">
        <v>107</v>
      </c>
      <c r="E38" s="433"/>
      <c r="F38" s="433"/>
      <c r="G38" s="433"/>
      <c r="H38" s="267">
        <v>173330600.02000001</v>
      </c>
      <c r="I38" s="267">
        <v>726090966.71000004</v>
      </c>
      <c r="J38" s="85"/>
      <c r="K38" s="21"/>
    </row>
    <row r="39" spans="1:11" ht="15" customHeight="1" x14ac:dyDescent="0.2">
      <c r="A39" s="122"/>
      <c r="B39" s="102"/>
      <c r="C39" s="348"/>
      <c r="D39" s="433" t="s">
        <v>178</v>
      </c>
      <c r="E39" s="433"/>
      <c r="F39" s="433"/>
      <c r="G39" s="433"/>
      <c r="H39" s="267">
        <v>0</v>
      </c>
      <c r="I39" s="267">
        <v>0</v>
      </c>
      <c r="J39" s="85"/>
      <c r="K39" s="21"/>
    </row>
    <row r="40" spans="1:11" ht="5.25" customHeight="1" x14ac:dyDescent="0.2">
      <c r="A40" s="122"/>
      <c r="B40" s="102"/>
      <c r="C40" s="141"/>
      <c r="D40" s="102"/>
      <c r="E40" s="102"/>
      <c r="F40" s="141"/>
      <c r="G40" s="141"/>
      <c r="H40" s="265"/>
      <c r="I40" s="265"/>
      <c r="J40" s="85"/>
      <c r="K40" s="21"/>
    </row>
    <row r="41" spans="1:11" s="32" customFormat="1" ht="12" customHeight="1" x14ac:dyDescent="0.2">
      <c r="A41" s="270"/>
      <c r="B41" s="440" t="s">
        <v>170</v>
      </c>
      <c r="C41" s="440"/>
      <c r="D41" s="440"/>
      <c r="E41" s="440"/>
      <c r="F41" s="440"/>
      <c r="G41" s="440"/>
      <c r="H41" s="271">
        <v>738382936.58000088</v>
      </c>
      <c r="I41" s="271">
        <v>1877937556.6499977</v>
      </c>
      <c r="J41" s="272"/>
      <c r="K41" s="54"/>
    </row>
    <row r="42" spans="1:11" s="32" customFormat="1" ht="6" customHeight="1" x14ac:dyDescent="0.2">
      <c r="A42" s="270"/>
      <c r="B42" s="347"/>
      <c r="C42" s="348"/>
      <c r="D42" s="348"/>
      <c r="E42" s="348"/>
      <c r="F42" s="348"/>
      <c r="G42" s="348"/>
      <c r="H42" s="271"/>
      <c r="I42" s="271"/>
      <c r="J42" s="272"/>
      <c r="K42" s="54"/>
    </row>
    <row r="43" spans="1:11" s="32" customFormat="1" ht="12.75" customHeight="1" x14ac:dyDescent="0.25">
      <c r="A43" s="270"/>
      <c r="B43" s="430" t="s">
        <v>157</v>
      </c>
      <c r="C43" s="430"/>
      <c r="D43" s="430"/>
      <c r="E43" s="430"/>
      <c r="F43" s="430"/>
      <c r="G43" s="430"/>
      <c r="H43" s="265"/>
      <c r="I43" s="265"/>
      <c r="J43" s="121"/>
      <c r="K43" s="20"/>
    </row>
    <row r="44" spans="1:11" s="32" customFormat="1" x14ac:dyDescent="0.25">
      <c r="A44" s="270"/>
      <c r="B44" s="347"/>
      <c r="C44" s="102"/>
      <c r="D44" s="141"/>
      <c r="E44" s="141"/>
      <c r="F44" s="141"/>
      <c r="G44" s="141"/>
      <c r="H44" s="265"/>
      <c r="I44" s="265"/>
      <c r="J44" s="121"/>
      <c r="K44" s="20"/>
    </row>
    <row r="45" spans="1:11" s="32" customFormat="1" x14ac:dyDescent="0.25">
      <c r="A45" s="270"/>
      <c r="B45" s="347"/>
      <c r="C45" s="435" t="s">
        <v>66</v>
      </c>
      <c r="D45" s="435"/>
      <c r="E45" s="435"/>
      <c r="F45" s="435"/>
      <c r="G45" s="435"/>
      <c r="H45" s="266">
        <v>3575686.25</v>
      </c>
      <c r="I45" s="266">
        <v>130341505.72</v>
      </c>
      <c r="J45" s="121"/>
      <c r="K45" s="20"/>
    </row>
    <row r="46" spans="1:11" s="32" customFormat="1" x14ac:dyDescent="0.25">
      <c r="A46" s="270"/>
      <c r="B46" s="347"/>
      <c r="C46" s="102"/>
      <c r="D46" s="441" t="s">
        <v>32</v>
      </c>
      <c r="E46" s="441"/>
      <c r="F46" s="441"/>
      <c r="G46" s="441"/>
      <c r="H46" s="267">
        <v>3378639.55</v>
      </c>
      <c r="I46" s="267">
        <v>95153971.719999999</v>
      </c>
      <c r="J46" s="121"/>
      <c r="K46" s="20"/>
    </row>
    <row r="47" spans="1:11" s="32" customFormat="1" x14ac:dyDescent="0.25">
      <c r="A47" s="270"/>
      <c r="B47" s="347"/>
      <c r="C47" s="102"/>
      <c r="D47" s="441" t="s">
        <v>34</v>
      </c>
      <c r="E47" s="441"/>
      <c r="F47" s="441"/>
      <c r="G47" s="441"/>
      <c r="H47" s="267">
        <v>197046.7</v>
      </c>
      <c r="I47" s="267">
        <v>33737534</v>
      </c>
      <c r="J47" s="121"/>
      <c r="K47" s="20"/>
    </row>
    <row r="48" spans="1:11" s="32" customFormat="1" x14ac:dyDescent="0.25">
      <c r="A48" s="270"/>
      <c r="B48" s="347"/>
      <c r="C48" s="102"/>
      <c r="D48" s="438" t="s">
        <v>179</v>
      </c>
      <c r="E48" s="438"/>
      <c r="F48" s="438"/>
      <c r="G48" s="438"/>
      <c r="H48" s="267">
        <v>0</v>
      </c>
      <c r="I48" s="267">
        <v>1450000</v>
      </c>
      <c r="J48" s="121"/>
      <c r="K48" s="20"/>
    </row>
    <row r="49" spans="1:12" s="32" customFormat="1" x14ac:dyDescent="0.25">
      <c r="A49" s="270"/>
      <c r="B49" s="347"/>
      <c r="C49" s="102"/>
      <c r="D49" s="274"/>
      <c r="E49" s="109"/>
      <c r="F49" s="109"/>
      <c r="G49" s="109"/>
      <c r="H49" s="156"/>
      <c r="I49" s="156"/>
      <c r="J49" s="121"/>
      <c r="K49" s="20"/>
    </row>
    <row r="50" spans="1:12" s="32" customFormat="1" x14ac:dyDescent="0.25">
      <c r="A50" s="270"/>
      <c r="B50" s="347"/>
      <c r="C50" s="435" t="s">
        <v>67</v>
      </c>
      <c r="D50" s="435"/>
      <c r="E50" s="435"/>
      <c r="F50" s="435"/>
      <c r="G50" s="435"/>
      <c r="H50" s="266">
        <v>56176506.979999997</v>
      </c>
      <c r="I50" s="266">
        <v>2077091415.3099999</v>
      </c>
      <c r="J50" s="121"/>
      <c r="K50" s="20"/>
    </row>
    <row r="51" spans="1:12" s="32" customFormat="1" x14ac:dyDescent="0.25">
      <c r="A51" s="270"/>
      <c r="B51" s="347"/>
      <c r="C51" s="102"/>
      <c r="D51" s="438" t="s">
        <v>32</v>
      </c>
      <c r="E51" s="438"/>
      <c r="F51" s="438"/>
      <c r="G51" s="438"/>
      <c r="H51" s="267">
        <v>37915325.149999999</v>
      </c>
      <c r="I51" s="267">
        <v>1889961675.3</v>
      </c>
      <c r="J51" s="121"/>
      <c r="K51" s="20"/>
      <c r="L51" s="38"/>
    </row>
    <row r="52" spans="1:12" s="32" customFormat="1" x14ac:dyDescent="0.25">
      <c r="A52" s="270"/>
      <c r="B52" s="347"/>
      <c r="C52" s="102"/>
      <c r="D52" s="438" t="s">
        <v>34</v>
      </c>
      <c r="E52" s="438"/>
      <c r="F52" s="438"/>
      <c r="G52" s="438"/>
      <c r="H52" s="267">
        <v>13055739.68</v>
      </c>
      <c r="I52" s="267">
        <v>179400816.59</v>
      </c>
      <c r="J52" s="121"/>
      <c r="K52" s="20"/>
    </row>
    <row r="53" spans="1:12" s="32" customFormat="1" x14ac:dyDescent="0.25">
      <c r="A53" s="270"/>
      <c r="B53" s="347"/>
      <c r="C53" s="102"/>
      <c r="D53" s="438" t="s">
        <v>180</v>
      </c>
      <c r="E53" s="438"/>
      <c r="F53" s="438"/>
      <c r="G53" s="438"/>
      <c r="H53" s="267">
        <v>5205442.1500000004</v>
      </c>
      <c r="I53" s="267">
        <v>7728923.4199999999</v>
      </c>
      <c r="J53" s="121"/>
      <c r="K53" s="20"/>
    </row>
    <row r="54" spans="1:12" s="32" customFormat="1" ht="12.75" customHeight="1" x14ac:dyDescent="0.25">
      <c r="A54" s="270"/>
      <c r="B54" s="440" t="s">
        <v>159</v>
      </c>
      <c r="C54" s="440"/>
      <c r="D54" s="440"/>
      <c r="E54" s="440"/>
      <c r="F54" s="440"/>
      <c r="G54" s="440"/>
      <c r="H54" s="266">
        <v>-52600820.729999997</v>
      </c>
      <c r="I54" s="266">
        <v>-1946749909.5899999</v>
      </c>
      <c r="J54" s="121"/>
      <c r="K54" s="20"/>
    </row>
    <row r="55" spans="1:12" s="32" customFormat="1" ht="6.75" customHeight="1" x14ac:dyDescent="0.25">
      <c r="A55" s="270"/>
      <c r="B55" s="347"/>
      <c r="C55" s="102"/>
      <c r="D55" s="109"/>
      <c r="E55" s="109"/>
      <c r="F55" s="109"/>
      <c r="G55" s="109"/>
      <c r="H55" s="156"/>
      <c r="I55" s="156"/>
      <c r="J55" s="121"/>
      <c r="K55" s="20"/>
    </row>
    <row r="56" spans="1:12" s="32" customFormat="1" ht="5.25" customHeight="1" x14ac:dyDescent="0.25">
      <c r="A56" s="270"/>
      <c r="B56" s="347"/>
      <c r="C56" s="106"/>
      <c r="D56" s="109"/>
      <c r="E56" s="109"/>
      <c r="F56" s="109"/>
      <c r="G56" s="109"/>
      <c r="H56" s="156"/>
      <c r="I56" s="156"/>
      <c r="J56" s="121"/>
      <c r="K56" s="20"/>
    </row>
    <row r="57" spans="1:12" s="32" customFormat="1" ht="12.75" customHeight="1" x14ac:dyDescent="0.25">
      <c r="A57" s="270"/>
      <c r="B57" s="430" t="s">
        <v>160</v>
      </c>
      <c r="C57" s="430"/>
      <c r="D57" s="430"/>
      <c r="E57" s="430"/>
      <c r="F57" s="430"/>
      <c r="G57" s="430"/>
      <c r="H57" s="135"/>
      <c r="I57" s="135"/>
      <c r="J57" s="121"/>
      <c r="K57" s="20"/>
    </row>
    <row r="58" spans="1:12" s="32" customFormat="1" ht="6.75" customHeight="1" x14ac:dyDescent="0.25">
      <c r="A58" s="270"/>
      <c r="B58" s="347"/>
      <c r="C58" s="102"/>
      <c r="D58" s="141"/>
      <c r="E58" s="102"/>
      <c r="F58" s="225"/>
      <c r="G58" s="225"/>
      <c r="H58" s="265"/>
      <c r="I58" s="265"/>
      <c r="J58" s="121"/>
      <c r="K58" s="20"/>
    </row>
    <row r="59" spans="1:12" s="32" customFormat="1" x14ac:dyDescent="0.25">
      <c r="A59" s="270"/>
      <c r="B59" s="347"/>
      <c r="C59" s="435" t="s">
        <v>66</v>
      </c>
      <c r="D59" s="435"/>
      <c r="E59" s="435"/>
      <c r="F59" s="435"/>
      <c r="G59" s="435"/>
      <c r="H59" s="266">
        <v>14597208402.379999</v>
      </c>
      <c r="I59" s="266">
        <v>80269379590.759995</v>
      </c>
      <c r="J59" s="121"/>
      <c r="K59" s="20"/>
    </row>
    <row r="60" spans="1:12" s="32" customFormat="1" x14ac:dyDescent="0.25">
      <c r="A60" s="270"/>
      <c r="B60" s="347"/>
      <c r="C60" s="106"/>
      <c r="D60" s="438" t="s">
        <v>162</v>
      </c>
      <c r="E60" s="438"/>
      <c r="F60" s="438"/>
      <c r="G60" s="438"/>
      <c r="H60" s="267">
        <v>-10170801.34</v>
      </c>
      <c r="I60" s="267">
        <v>-37230989.689999998</v>
      </c>
      <c r="J60" s="121"/>
      <c r="K60" s="20"/>
    </row>
    <row r="61" spans="1:12" s="32" customFormat="1" x14ac:dyDescent="0.25">
      <c r="A61" s="270"/>
      <c r="B61" s="347"/>
      <c r="C61" s="102"/>
      <c r="D61" s="349" t="s">
        <v>163</v>
      </c>
      <c r="E61" s="349"/>
      <c r="F61" s="349"/>
      <c r="G61" s="275"/>
      <c r="H61" s="267">
        <v>-10170801.34</v>
      </c>
      <c r="I61" s="267">
        <v>-37230989.689999998</v>
      </c>
      <c r="J61" s="121"/>
      <c r="K61" s="20"/>
    </row>
    <row r="62" spans="1:12" s="32" customFormat="1" x14ac:dyDescent="0.25">
      <c r="A62" s="270"/>
      <c r="B62" s="347"/>
      <c r="C62" s="102"/>
      <c r="D62" s="349" t="s">
        <v>165</v>
      </c>
      <c r="E62" s="349"/>
      <c r="F62" s="349"/>
      <c r="G62" s="275"/>
      <c r="H62" s="267">
        <v>0</v>
      </c>
      <c r="I62" s="267">
        <v>0</v>
      </c>
      <c r="J62" s="121"/>
      <c r="K62" s="20"/>
    </row>
    <row r="63" spans="1:12" s="32" customFormat="1" x14ac:dyDescent="0.25">
      <c r="A63" s="270"/>
      <c r="B63" s="347"/>
      <c r="C63" s="102"/>
      <c r="D63" s="438" t="s">
        <v>181</v>
      </c>
      <c r="E63" s="438"/>
      <c r="F63" s="438"/>
      <c r="G63" s="438"/>
      <c r="H63" s="267">
        <v>14607379203.719999</v>
      </c>
      <c r="I63" s="267">
        <v>80306610580.449997</v>
      </c>
      <c r="J63" s="121"/>
      <c r="K63" s="20"/>
    </row>
    <row r="64" spans="1:12" s="32" customFormat="1" x14ac:dyDescent="0.25">
      <c r="A64" s="270"/>
      <c r="B64" s="347"/>
      <c r="C64" s="102"/>
      <c r="D64" s="274"/>
      <c r="E64" s="109"/>
      <c r="F64" s="109"/>
      <c r="G64" s="109"/>
      <c r="H64" s="156"/>
      <c r="I64" s="156"/>
      <c r="J64" s="121"/>
      <c r="K64" s="20"/>
    </row>
    <row r="65" spans="1:15" s="32" customFormat="1" x14ac:dyDescent="0.25">
      <c r="A65" s="270"/>
      <c r="B65" s="347"/>
      <c r="C65" s="435" t="s">
        <v>67</v>
      </c>
      <c r="D65" s="435"/>
      <c r="E65" s="435"/>
      <c r="F65" s="435"/>
      <c r="G65" s="435"/>
      <c r="H65" s="266">
        <v>14890121945.859999</v>
      </c>
      <c r="I65" s="266">
        <v>80280746171.019989</v>
      </c>
      <c r="J65" s="121"/>
      <c r="K65" s="20"/>
    </row>
    <row r="66" spans="1:15" s="32" customFormat="1" x14ac:dyDescent="0.25">
      <c r="A66" s="270"/>
      <c r="B66" s="347"/>
      <c r="C66" s="102"/>
      <c r="D66" s="438" t="s">
        <v>167</v>
      </c>
      <c r="E66" s="438"/>
      <c r="F66" s="438"/>
      <c r="G66" s="438"/>
      <c r="H66" s="267">
        <v>38162978.130000003</v>
      </c>
      <c r="I66" s="267">
        <v>192543882.09</v>
      </c>
      <c r="J66" s="121"/>
      <c r="K66" s="20"/>
    </row>
    <row r="67" spans="1:15" s="32" customFormat="1" x14ac:dyDescent="0.25">
      <c r="A67" s="270"/>
      <c r="B67" s="347"/>
      <c r="C67" s="102"/>
      <c r="D67" s="349" t="s">
        <v>163</v>
      </c>
      <c r="E67" s="349"/>
      <c r="F67" s="349"/>
      <c r="G67" s="275"/>
      <c r="H67" s="267">
        <v>38162978.130000003</v>
      </c>
      <c r="I67" s="267">
        <v>192543882.09</v>
      </c>
      <c r="J67" s="121"/>
      <c r="K67" s="20"/>
    </row>
    <row r="68" spans="1:15" s="32" customFormat="1" x14ac:dyDescent="0.25">
      <c r="A68" s="270"/>
      <c r="B68" s="347"/>
      <c r="C68" s="106"/>
      <c r="D68" s="349" t="s">
        <v>165</v>
      </c>
      <c r="E68" s="349"/>
      <c r="F68" s="349"/>
      <c r="G68" s="275"/>
      <c r="H68" s="267">
        <v>0</v>
      </c>
      <c r="I68" s="267">
        <v>0</v>
      </c>
      <c r="J68" s="121"/>
      <c r="K68" s="20"/>
    </row>
    <row r="69" spans="1:15" s="32" customFormat="1" x14ac:dyDescent="0.25">
      <c r="A69" s="270"/>
      <c r="B69" s="347"/>
      <c r="C69" s="102"/>
      <c r="D69" s="438" t="s">
        <v>182</v>
      </c>
      <c r="E69" s="438"/>
      <c r="F69" s="438"/>
      <c r="G69" s="438"/>
      <c r="H69" s="267">
        <v>14851958967.73</v>
      </c>
      <c r="I69" s="267">
        <v>80088202288.929993</v>
      </c>
      <c r="J69" s="121"/>
      <c r="K69" s="20"/>
    </row>
    <row r="70" spans="1:15" s="32" customFormat="1" x14ac:dyDescent="0.25">
      <c r="A70" s="270"/>
      <c r="B70" s="347"/>
      <c r="C70" s="102"/>
      <c r="D70" s="274"/>
      <c r="E70" s="109"/>
      <c r="F70" s="109"/>
      <c r="G70" s="109"/>
      <c r="H70" s="156"/>
      <c r="I70" s="156"/>
      <c r="J70" s="121"/>
      <c r="K70" s="20"/>
    </row>
    <row r="71" spans="1:15" s="32" customFormat="1" ht="12.75" customHeight="1" x14ac:dyDescent="0.25">
      <c r="A71" s="270"/>
      <c r="B71" s="440" t="s">
        <v>169</v>
      </c>
      <c r="C71" s="440"/>
      <c r="D71" s="440"/>
      <c r="E71" s="440"/>
      <c r="F71" s="440"/>
      <c r="G71" s="440"/>
      <c r="H71" s="266">
        <v>-292913543.47999954</v>
      </c>
      <c r="I71" s="266">
        <v>-11366580.259994507</v>
      </c>
      <c r="J71" s="121"/>
      <c r="K71" s="20"/>
    </row>
    <row r="72" spans="1:15" s="32" customFormat="1" x14ac:dyDescent="0.25">
      <c r="A72" s="270"/>
      <c r="B72" s="347"/>
      <c r="C72" s="102"/>
      <c r="D72" s="109"/>
      <c r="E72" s="109"/>
      <c r="F72" s="109"/>
      <c r="G72" s="109"/>
      <c r="H72" s="156"/>
      <c r="I72" s="156"/>
      <c r="J72" s="121"/>
      <c r="K72" s="20"/>
    </row>
    <row r="73" spans="1:15" s="32" customFormat="1" ht="0.75" customHeight="1" x14ac:dyDescent="0.25">
      <c r="A73" s="270"/>
      <c r="B73" s="347"/>
      <c r="C73" s="102"/>
      <c r="D73" s="109"/>
      <c r="E73" s="109"/>
      <c r="F73" s="109"/>
      <c r="G73" s="109"/>
      <c r="H73" s="156"/>
      <c r="I73" s="156"/>
      <c r="J73" s="121"/>
      <c r="K73" s="20"/>
    </row>
    <row r="74" spans="1:15" s="32" customFormat="1" ht="12.75" customHeight="1" x14ac:dyDescent="0.25">
      <c r="A74" s="270"/>
      <c r="B74" s="440" t="s">
        <v>171</v>
      </c>
      <c r="C74" s="440"/>
      <c r="D74" s="440"/>
      <c r="E74" s="440"/>
      <c r="F74" s="440"/>
      <c r="G74" s="440"/>
      <c r="H74" s="271">
        <v>392868572.37000132</v>
      </c>
      <c r="I74" s="271">
        <v>-80178933.19999671</v>
      </c>
      <c r="J74" s="121"/>
      <c r="K74" s="20"/>
    </row>
    <row r="75" spans="1:15" s="32" customFormat="1" ht="10.5" customHeight="1" x14ac:dyDescent="0.25">
      <c r="A75" s="270"/>
      <c r="B75" s="347"/>
      <c r="C75" s="109"/>
      <c r="D75" s="109"/>
      <c r="E75" s="109"/>
      <c r="F75" s="109"/>
      <c r="G75" s="109"/>
      <c r="H75" s="156"/>
      <c r="I75" s="156"/>
      <c r="J75" s="121"/>
      <c r="K75" s="20"/>
      <c r="M75" s="42"/>
    </row>
    <row r="76" spans="1:15" s="32" customFormat="1" ht="12.75" hidden="1" customHeight="1" x14ac:dyDescent="0.25">
      <c r="A76" s="270"/>
      <c r="B76" s="347"/>
      <c r="C76" s="109"/>
      <c r="D76" s="109"/>
      <c r="E76" s="109"/>
      <c r="F76" s="109"/>
      <c r="G76" s="109"/>
      <c r="H76" s="156"/>
      <c r="I76" s="156"/>
      <c r="J76" s="121"/>
      <c r="K76" s="20"/>
    </row>
    <row r="77" spans="1:15" s="32" customFormat="1" ht="12.75" hidden="1" customHeight="1" x14ac:dyDescent="0.25">
      <c r="A77" s="270"/>
      <c r="B77" s="347"/>
      <c r="C77" s="109"/>
      <c r="D77" s="109"/>
      <c r="E77" s="109"/>
      <c r="F77" s="109"/>
      <c r="G77" s="109"/>
      <c r="H77" s="156"/>
      <c r="I77" s="156"/>
      <c r="J77" s="121"/>
      <c r="K77" s="20"/>
    </row>
    <row r="78" spans="1:15" s="32" customFormat="1" ht="15" customHeight="1" x14ac:dyDescent="0.25">
      <c r="A78" s="270"/>
      <c r="B78" s="440" t="s">
        <v>183</v>
      </c>
      <c r="C78" s="440"/>
      <c r="D78" s="440"/>
      <c r="E78" s="440"/>
      <c r="F78" s="440"/>
      <c r="G78" s="440"/>
      <c r="H78" s="271">
        <v>1699789253.2800009</v>
      </c>
      <c r="I78" s="271">
        <v>1779968186.4799976</v>
      </c>
      <c r="J78" s="121"/>
      <c r="K78" s="20"/>
      <c r="L78" s="63" t="str">
        <f>IF(I79=ESF!E14,"","ERROR")</f>
        <v/>
      </c>
      <c r="M78" s="43"/>
    </row>
    <row r="79" spans="1:15" s="32" customFormat="1" ht="15" customHeight="1" x14ac:dyDescent="0.25">
      <c r="A79" s="270"/>
      <c r="B79" s="440" t="s">
        <v>184</v>
      </c>
      <c r="C79" s="440"/>
      <c r="D79" s="440"/>
      <c r="E79" s="440"/>
      <c r="F79" s="440"/>
      <c r="G79" s="440"/>
      <c r="H79" s="271">
        <v>2092657825.6500022</v>
      </c>
      <c r="I79" s="271">
        <v>1699789253.2800009</v>
      </c>
      <c r="J79" s="276"/>
      <c r="K79" s="58"/>
      <c r="L79" s="63" t="str">
        <f>IF(H79=ESF!D14,"","ERROR")</f>
        <v/>
      </c>
      <c r="M79" s="43"/>
      <c r="N79" s="38"/>
      <c r="O79" s="38"/>
    </row>
    <row r="80" spans="1:15" s="32" customFormat="1" ht="3" customHeight="1" x14ac:dyDescent="0.25">
      <c r="A80" s="270"/>
      <c r="B80" s="273"/>
      <c r="C80" s="275"/>
      <c r="D80" s="275"/>
      <c r="E80" s="275"/>
      <c r="F80" s="275"/>
      <c r="G80" s="275"/>
      <c r="H80" s="277"/>
      <c r="I80" s="277"/>
      <c r="J80" s="276"/>
      <c r="K80" s="58"/>
    </row>
    <row r="81" spans="1:13" s="32" customFormat="1" hidden="1" x14ac:dyDescent="0.2">
      <c r="A81" s="270"/>
      <c r="B81" s="273"/>
      <c r="C81" s="269"/>
      <c r="D81" s="269"/>
      <c r="E81" s="269"/>
      <c r="F81" s="269"/>
      <c r="G81" s="269"/>
      <c r="H81" s="271"/>
      <c r="I81" s="271"/>
      <c r="J81" s="272"/>
      <c r="K81" s="54"/>
    </row>
    <row r="82" spans="1:13" s="32" customFormat="1" hidden="1" x14ac:dyDescent="0.2">
      <c r="A82" s="270"/>
      <c r="B82" s="273"/>
      <c r="C82" s="269"/>
      <c r="D82" s="269"/>
      <c r="E82" s="269"/>
      <c r="F82" s="269"/>
      <c r="G82" s="269"/>
      <c r="H82" s="271"/>
      <c r="I82" s="271"/>
      <c r="J82" s="272"/>
      <c r="K82" s="54"/>
    </row>
    <row r="83" spans="1:13" ht="14.25" customHeight="1" x14ac:dyDescent="0.2">
      <c r="A83" s="129"/>
      <c r="B83" s="130"/>
      <c r="C83" s="278"/>
      <c r="D83" s="278"/>
      <c r="E83" s="278"/>
      <c r="F83" s="278"/>
      <c r="G83" s="278"/>
      <c r="H83" s="279"/>
      <c r="I83" s="279"/>
      <c r="J83" s="149"/>
      <c r="K83" s="21"/>
      <c r="M83" s="37"/>
    </row>
    <row r="84" spans="1:13" ht="8.25" customHeight="1" x14ac:dyDescent="0.25">
      <c r="A84" s="102"/>
      <c r="J84" s="102"/>
      <c r="K84" s="21"/>
    </row>
    <row r="85" spans="1:13" ht="15" customHeight="1" x14ac:dyDescent="0.25">
      <c r="A85" s="106"/>
      <c r="B85" s="99" t="s">
        <v>223</v>
      </c>
      <c r="C85" s="99"/>
      <c r="D85" s="99"/>
      <c r="E85" s="99"/>
      <c r="F85" s="99"/>
      <c r="G85" s="99"/>
      <c r="H85" s="123"/>
      <c r="I85" s="123"/>
      <c r="J85" s="99"/>
      <c r="K85" s="24"/>
    </row>
    <row r="86" spans="1:13" ht="9" customHeight="1" x14ac:dyDescent="0.25">
      <c r="A86" s="106"/>
      <c r="B86" s="99"/>
      <c r="C86" s="99"/>
      <c r="D86" s="99"/>
      <c r="E86" s="99"/>
      <c r="F86" s="99"/>
      <c r="G86" s="99"/>
      <c r="H86" s="123"/>
      <c r="I86" s="123"/>
      <c r="J86" s="99"/>
      <c r="K86" s="24"/>
    </row>
    <row r="87" spans="1:13" ht="15.75" customHeight="1" x14ac:dyDescent="0.25">
      <c r="A87" s="106"/>
      <c r="B87" s="99"/>
      <c r="C87" s="107"/>
      <c r="D87" s="108"/>
      <c r="E87" s="108"/>
      <c r="F87" s="108"/>
      <c r="G87" s="106"/>
      <c r="H87" s="93"/>
      <c r="I87" s="151"/>
      <c r="J87" s="108"/>
      <c r="K87" s="27"/>
    </row>
    <row r="88" spans="1:13" ht="29.25" customHeight="1" x14ac:dyDescent="0.25">
      <c r="A88" s="106"/>
      <c r="B88" s="109"/>
      <c r="C88" s="99"/>
      <c r="D88" s="128"/>
      <c r="E88" s="110"/>
      <c r="F88" s="111"/>
      <c r="G88" s="111"/>
      <c r="H88" s="414"/>
      <c r="I88" s="414"/>
      <c r="J88" s="414"/>
      <c r="K88" s="52"/>
    </row>
    <row r="89" spans="1:13" ht="14.1" customHeight="1" x14ac:dyDescent="0.25">
      <c r="A89" s="106"/>
      <c r="B89" s="109"/>
      <c r="C89" s="112"/>
      <c r="D89" s="439"/>
      <c r="E89" s="439"/>
      <c r="F89" s="439"/>
      <c r="G89" s="203"/>
      <c r="H89" s="203"/>
      <c r="I89" s="203"/>
      <c r="J89" s="154"/>
      <c r="K89" s="19"/>
    </row>
    <row r="90" spans="1:13" ht="14.1" customHeight="1" x14ac:dyDescent="0.25">
      <c r="A90" s="106"/>
      <c r="B90" s="109"/>
      <c r="C90" s="281"/>
      <c r="D90" s="409"/>
      <c r="E90" s="409"/>
      <c r="F90" s="409"/>
      <c r="G90" s="256"/>
      <c r="H90" s="203"/>
      <c r="I90" s="203"/>
      <c r="J90" s="154"/>
      <c r="K90" s="19"/>
    </row>
    <row r="91" spans="1:13" x14ac:dyDescent="0.25">
      <c r="H91" s="114"/>
      <c r="J91" s="280"/>
      <c r="K91" s="39"/>
    </row>
    <row r="92" spans="1:13" x14ac:dyDescent="0.25">
      <c r="H92" s="231"/>
      <c r="J92" s="280"/>
      <c r="K92" s="39"/>
    </row>
    <row r="93" spans="1:13" x14ac:dyDescent="0.25">
      <c r="H93" s="231"/>
    </row>
  </sheetData>
  <sheetProtection formatCells="0" selectLockedCells="1"/>
  <mergeCells count="60">
    <mergeCell ref="D24:G24"/>
    <mergeCell ref="D25:G25"/>
    <mergeCell ref="D29:G29"/>
    <mergeCell ref="D34:G34"/>
    <mergeCell ref="A1:J1"/>
    <mergeCell ref="A2:J2"/>
    <mergeCell ref="A3:J3"/>
    <mergeCell ref="A4:J4"/>
    <mergeCell ref="A5:J5"/>
    <mergeCell ref="D15:G15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  <mergeCell ref="D89:F89"/>
    <mergeCell ref="B71:G71"/>
    <mergeCell ref="B74:G74"/>
    <mergeCell ref="B78:G78"/>
    <mergeCell ref="B79:G79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20:G20"/>
    <mergeCell ref="D21:F21"/>
    <mergeCell ref="D14:G14"/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35:G35"/>
    <mergeCell ref="D26:G26"/>
    <mergeCell ref="D16:G16"/>
    <mergeCell ref="D28:G28"/>
  </mergeCells>
  <printOptions horizontalCentered="1" verticalCentered="1"/>
  <pageMargins left="0" right="0" top="0.62992125984251968" bottom="0" header="0" footer="0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63"/>
  <sheetViews>
    <sheetView zoomScaleNormal="100" workbookViewId="0">
      <selection activeCell="H28" sqref="H28"/>
    </sheetView>
  </sheetViews>
  <sheetFormatPr baseColWidth="10" defaultRowHeight="12.75" x14ac:dyDescent="0.25"/>
  <cols>
    <col min="1" max="1" width="5.5703125" style="109" customWidth="1"/>
    <col min="2" max="2" width="41.42578125" style="109" customWidth="1"/>
    <col min="3" max="3" width="3.28515625" style="109" customWidth="1"/>
    <col min="4" max="4" width="17.140625" style="109" customWidth="1"/>
    <col min="5" max="5" width="17.140625" style="109" bestFit="1" customWidth="1"/>
    <col min="6" max="6" width="17.5703125" style="109" bestFit="1" customWidth="1"/>
    <col min="7" max="7" width="11.42578125" style="16"/>
    <col min="8" max="9" width="17" style="16" bestFit="1" customWidth="1"/>
    <col min="10" max="10" width="15.85546875" style="16" bestFit="1" customWidth="1"/>
    <col min="11" max="16384" width="11.42578125" style="16"/>
  </cols>
  <sheetData>
    <row r="2" spans="1:9" ht="15.75" customHeight="1" x14ac:dyDescent="0.25">
      <c r="A2" s="444"/>
      <c r="B2" s="444"/>
      <c r="C2" s="444"/>
      <c r="D2" s="444"/>
      <c r="E2" s="444"/>
      <c r="F2" s="444"/>
    </row>
    <row r="3" spans="1:9" x14ac:dyDescent="0.2">
      <c r="A3" s="445" t="s">
        <v>222</v>
      </c>
      <c r="B3" s="445"/>
      <c r="C3" s="445"/>
      <c r="D3" s="445"/>
      <c r="E3" s="445"/>
      <c r="F3" s="445"/>
    </row>
    <row r="4" spans="1:9" x14ac:dyDescent="0.2">
      <c r="A4" s="456" t="s">
        <v>234</v>
      </c>
      <c r="B4" s="456"/>
      <c r="C4" s="456"/>
      <c r="D4" s="456"/>
      <c r="E4" s="456"/>
      <c r="F4" s="456"/>
    </row>
    <row r="5" spans="1:9" x14ac:dyDescent="0.2">
      <c r="A5" s="453" t="s">
        <v>238</v>
      </c>
      <c r="B5" s="453"/>
      <c r="C5" s="453"/>
      <c r="D5" s="453"/>
      <c r="E5" s="453"/>
      <c r="F5" s="453"/>
    </row>
    <row r="6" spans="1:9" ht="9" customHeight="1" x14ac:dyDescent="0.25">
      <c r="A6" s="282"/>
      <c r="B6" s="282"/>
      <c r="C6" s="282"/>
      <c r="D6" s="282"/>
      <c r="E6" s="282"/>
      <c r="F6" s="282"/>
    </row>
    <row r="7" spans="1:9" ht="15" x14ac:dyDescent="0.25">
      <c r="A7" s="450" t="s">
        <v>75</v>
      </c>
      <c r="B7" s="451"/>
      <c r="C7" s="452"/>
      <c r="D7" s="283" t="s">
        <v>186</v>
      </c>
      <c r="E7" s="283" t="s">
        <v>185</v>
      </c>
      <c r="F7" s="283" t="s">
        <v>224</v>
      </c>
    </row>
    <row r="8" spans="1:9" x14ac:dyDescent="0.2">
      <c r="A8" s="284"/>
      <c r="B8" s="285"/>
      <c r="C8" s="285"/>
      <c r="D8" s="286"/>
      <c r="E8" s="286"/>
      <c r="F8" s="286"/>
    </row>
    <row r="9" spans="1:9" ht="12.75" customHeight="1" x14ac:dyDescent="0.2">
      <c r="A9" s="454" t="s">
        <v>187</v>
      </c>
      <c r="B9" s="455"/>
      <c r="C9" s="287"/>
      <c r="D9" s="288">
        <v>21454315101</v>
      </c>
      <c r="E9" s="288">
        <v>5781565322.71</v>
      </c>
      <c r="F9" s="288">
        <v>5781389956.71</v>
      </c>
      <c r="H9" s="68"/>
    </row>
    <row r="10" spans="1:9" ht="27.75" x14ac:dyDescent="0.25">
      <c r="A10" s="289"/>
      <c r="B10" s="290" t="s">
        <v>225</v>
      </c>
      <c r="C10" s="290"/>
      <c r="D10" s="291">
        <v>21454315101</v>
      </c>
      <c r="E10" s="291">
        <v>5781565322.71</v>
      </c>
      <c r="F10" s="291">
        <v>5781389956.71</v>
      </c>
      <c r="H10" s="68"/>
      <c r="I10" s="69"/>
    </row>
    <row r="11" spans="1:9" ht="15" x14ac:dyDescent="0.25">
      <c r="A11" s="292"/>
      <c r="B11" s="293" t="s">
        <v>226</v>
      </c>
      <c r="C11" s="293"/>
      <c r="D11" s="294"/>
      <c r="E11" s="294"/>
      <c r="F11" s="294"/>
      <c r="H11" s="68"/>
    </row>
    <row r="12" spans="1:9" x14ac:dyDescent="0.2">
      <c r="A12" s="295"/>
      <c r="B12" s="296"/>
      <c r="C12" s="296"/>
      <c r="D12" s="297"/>
      <c r="E12" s="297"/>
      <c r="F12" s="297"/>
      <c r="H12" s="68"/>
    </row>
    <row r="13" spans="1:9" ht="12.75" customHeight="1" x14ac:dyDescent="0.2">
      <c r="A13" s="447" t="s">
        <v>188</v>
      </c>
      <c r="B13" s="448"/>
      <c r="C13" s="298"/>
      <c r="D13" s="299">
        <v>21391352222</v>
      </c>
      <c r="E13" s="299">
        <v>5214674227.1199999</v>
      </c>
      <c r="F13" s="299">
        <v>5209241693.0799999</v>
      </c>
      <c r="H13" s="37"/>
    </row>
    <row r="14" spans="1:9" ht="27.75" x14ac:dyDescent="0.25">
      <c r="A14" s="289"/>
      <c r="B14" s="290" t="s">
        <v>227</v>
      </c>
      <c r="C14" s="290"/>
      <c r="D14" s="291">
        <v>21391352222</v>
      </c>
      <c r="E14" s="291">
        <v>5214674227.1199999</v>
      </c>
      <c r="F14" s="291">
        <v>5209241693.0799999</v>
      </c>
      <c r="H14" s="68"/>
      <c r="I14" s="68"/>
    </row>
    <row r="15" spans="1:9" ht="15" x14ac:dyDescent="0.25">
      <c r="A15" s="292"/>
      <c r="B15" s="293" t="s">
        <v>228</v>
      </c>
      <c r="C15" s="293"/>
      <c r="D15" s="294"/>
      <c r="E15" s="294"/>
      <c r="F15" s="294"/>
      <c r="I15" s="68"/>
    </row>
    <row r="16" spans="1:9" x14ac:dyDescent="0.2">
      <c r="A16" s="300"/>
      <c r="B16" s="301"/>
      <c r="C16" s="301"/>
      <c r="D16" s="302"/>
      <c r="E16" s="302"/>
      <c r="F16" s="302"/>
      <c r="H16" s="70"/>
    </row>
    <row r="17" spans="1:10" ht="12.75" customHeight="1" x14ac:dyDescent="0.2">
      <c r="A17" s="447" t="s">
        <v>189</v>
      </c>
      <c r="B17" s="448"/>
      <c r="C17" s="298"/>
      <c r="D17" s="299">
        <v>62962879</v>
      </c>
      <c r="E17" s="299">
        <v>566891095.59000015</v>
      </c>
      <c r="F17" s="299">
        <v>572148263.63000011</v>
      </c>
      <c r="H17" s="70"/>
      <c r="I17" s="70"/>
      <c r="J17" s="70"/>
    </row>
    <row r="18" spans="1:10" x14ac:dyDescent="0.25">
      <c r="H18" s="70"/>
      <c r="I18" s="70"/>
    </row>
    <row r="19" spans="1:10" ht="15" x14ac:dyDescent="0.25">
      <c r="A19" s="450" t="s">
        <v>75</v>
      </c>
      <c r="B19" s="451"/>
      <c r="C19" s="452"/>
      <c r="D19" s="283" t="s">
        <v>186</v>
      </c>
      <c r="E19" s="283" t="s">
        <v>185</v>
      </c>
      <c r="F19" s="283" t="s">
        <v>224</v>
      </c>
      <c r="H19" s="70"/>
      <c r="I19" s="70"/>
    </row>
    <row r="20" spans="1:10" x14ac:dyDescent="0.2">
      <c r="A20" s="295"/>
      <c r="B20" s="296"/>
      <c r="C20" s="303"/>
      <c r="D20" s="304"/>
      <c r="E20" s="305"/>
      <c r="F20" s="305"/>
    </row>
    <row r="21" spans="1:10" ht="12.75" customHeight="1" x14ac:dyDescent="0.2">
      <c r="A21" s="447" t="s">
        <v>190</v>
      </c>
      <c r="B21" s="448"/>
      <c r="C21" s="298"/>
      <c r="D21" s="299">
        <v>62962879</v>
      </c>
      <c r="E21" s="299">
        <v>566891095.59000015</v>
      </c>
      <c r="F21" s="299">
        <v>572148263.63000011</v>
      </c>
    </row>
    <row r="22" spans="1:10" x14ac:dyDescent="0.2">
      <c r="A22" s="306"/>
      <c r="B22" s="307"/>
      <c r="C22" s="308"/>
      <c r="D22" s="309"/>
      <c r="E22" s="310"/>
      <c r="F22" s="310"/>
    </row>
    <row r="23" spans="1:10" ht="12.75" customHeight="1" x14ac:dyDescent="0.2">
      <c r="A23" s="447" t="s">
        <v>191</v>
      </c>
      <c r="B23" s="448"/>
      <c r="C23" s="298"/>
      <c r="D23" s="294">
        <v>196687506</v>
      </c>
      <c r="E23" s="311">
        <v>38162978.130000003</v>
      </c>
      <c r="F23" s="311">
        <v>38162978.130000003</v>
      </c>
    </row>
    <row r="24" spans="1:10" x14ac:dyDescent="0.2">
      <c r="A24" s="312"/>
      <c r="B24" s="313"/>
      <c r="C24" s="314"/>
      <c r="D24" s="309"/>
      <c r="E24" s="310"/>
      <c r="F24" s="310"/>
    </row>
    <row r="25" spans="1:10" ht="12.75" customHeight="1" x14ac:dyDescent="0.2">
      <c r="A25" s="447" t="s">
        <v>192</v>
      </c>
      <c r="B25" s="448"/>
      <c r="C25" s="298"/>
      <c r="D25" s="315">
        <v>-133724627</v>
      </c>
      <c r="E25" s="315">
        <v>528728117.46000016</v>
      </c>
      <c r="F25" s="315">
        <v>533985285.50000012</v>
      </c>
    </row>
    <row r="27" spans="1:10" ht="15" x14ac:dyDescent="0.25">
      <c r="A27" s="450" t="s">
        <v>75</v>
      </c>
      <c r="B27" s="451"/>
      <c r="C27" s="452"/>
      <c r="D27" s="283" t="s">
        <v>186</v>
      </c>
      <c r="E27" s="283" t="s">
        <v>185</v>
      </c>
      <c r="F27" s="283" t="s">
        <v>224</v>
      </c>
      <c r="I27" s="68"/>
      <c r="J27" s="68"/>
    </row>
    <row r="28" spans="1:10" x14ac:dyDescent="0.2">
      <c r="A28" s="295"/>
      <c r="B28" s="296"/>
      <c r="C28" s="296"/>
      <c r="D28" s="316"/>
      <c r="E28" s="316"/>
      <c r="F28" s="316"/>
      <c r="I28" s="68"/>
      <c r="J28" s="68"/>
    </row>
    <row r="29" spans="1:10" ht="12.75" customHeight="1" x14ac:dyDescent="0.2">
      <c r="A29" s="447" t="s">
        <v>193</v>
      </c>
      <c r="B29" s="448"/>
      <c r="C29" s="298"/>
      <c r="D29" s="294">
        <v>0</v>
      </c>
      <c r="E29" s="294">
        <v>0</v>
      </c>
      <c r="F29" s="294">
        <v>0</v>
      </c>
      <c r="H29" s="57"/>
      <c r="I29" s="68"/>
      <c r="J29" s="68"/>
    </row>
    <row r="30" spans="1:10" x14ac:dyDescent="0.2">
      <c r="A30" s="306"/>
      <c r="B30" s="307"/>
      <c r="C30" s="307"/>
      <c r="D30" s="317"/>
      <c r="E30" s="317"/>
      <c r="F30" s="317"/>
      <c r="H30" s="57"/>
      <c r="I30" s="68"/>
      <c r="J30" s="68"/>
    </row>
    <row r="31" spans="1:10" ht="12.75" customHeight="1" x14ac:dyDescent="0.2">
      <c r="A31" s="447" t="s">
        <v>194</v>
      </c>
      <c r="B31" s="448"/>
      <c r="C31" s="298"/>
      <c r="D31" s="294">
        <v>62962879</v>
      </c>
      <c r="E31" s="294">
        <v>10170801.34</v>
      </c>
      <c r="F31" s="294">
        <v>10170801.34</v>
      </c>
      <c r="H31" s="57"/>
      <c r="I31" s="68"/>
      <c r="J31" s="68"/>
    </row>
    <row r="32" spans="1:10" x14ac:dyDescent="0.2">
      <c r="A32" s="312"/>
      <c r="B32" s="313"/>
      <c r="C32" s="313"/>
      <c r="D32" s="310"/>
      <c r="E32" s="310"/>
      <c r="F32" s="310"/>
      <c r="H32" s="57"/>
      <c r="I32" s="68"/>
      <c r="J32" s="68"/>
    </row>
    <row r="33" spans="1:10" ht="12.75" customHeight="1" x14ac:dyDescent="0.2">
      <c r="A33" s="447" t="s">
        <v>195</v>
      </c>
      <c r="B33" s="448"/>
      <c r="C33" s="298"/>
      <c r="D33" s="315">
        <v>-62962879</v>
      </c>
      <c r="E33" s="315">
        <v>-10170801.34</v>
      </c>
      <c r="F33" s="315">
        <v>-10170801.34</v>
      </c>
      <c r="H33" s="57"/>
      <c r="I33" s="68"/>
      <c r="J33" s="68"/>
    </row>
    <row r="34" spans="1:10" x14ac:dyDescent="0.25">
      <c r="H34" s="57"/>
      <c r="I34" s="68"/>
      <c r="J34" s="68"/>
    </row>
    <row r="35" spans="1:10" s="57" customFormat="1" ht="42" customHeight="1" x14ac:dyDescent="0.25">
      <c r="A35" s="449" t="s">
        <v>196</v>
      </c>
      <c r="B35" s="449"/>
      <c r="C35" s="449"/>
      <c r="D35" s="449"/>
      <c r="E35" s="449"/>
      <c r="F35" s="449"/>
      <c r="I35" s="71"/>
      <c r="J35" s="71"/>
    </row>
    <row r="36" spans="1:10" s="57" customFormat="1" ht="42.75" customHeight="1" x14ac:dyDescent="0.25">
      <c r="A36" s="449" t="s">
        <v>197</v>
      </c>
      <c r="B36" s="449"/>
      <c r="C36" s="449"/>
      <c r="D36" s="449"/>
      <c r="E36" s="449"/>
      <c r="F36" s="449"/>
    </row>
    <row r="37" spans="1:10" s="57" customFormat="1" ht="18.75" customHeight="1" x14ac:dyDescent="0.25">
      <c r="A37" s="449" t="s">
        <v>198</v>
      </c>
      <c r="B37" s="449"/>
      <c r="C37" s="449"/>
      <c r="D37" s="449"/>
      <c r="E37" s="449"/>
      <c r="F37" s="449"/>
      <c r="H37" s="16"/>
    </row>
    <row r="38" spans="1:10" s="57" customFormat="1" ht="18.75" customHeight="1" x14ac:dyDescent="0.25">
      <c r="A38" s="318"/>
      <c r="B38" s="318"/>
      <c r="C38" s="318"/>
      <c r="D38" s="318"/>
      <c r="E38" s="318"/>
      <c r="F38" s="318"/>
      <c r="H38" s="16"/>
    </row>
    <row r="39" spans="1:10" s="57" customFormat="1" ht="18.75" customHeight="1" x14ac:dyDescent="0.25">
      <c r="A39" s="318"/>
      <c r="B39" s="318"/>
      <c r="C39" s="318"/>
      <c r="D39" s="318"/>
      <c r="E39" s="318"/>
      <c r="F39" s="318"/>
      <c r="H39" s="20"/>
    </row>
    <row r="40" spans="1:10" s="57" customFormat="1" ht="18.75" customHeight="1" x14ac:dyDescent="0.25">
      <c r="A40" s="318"/>
      <c r="B40" s="318"/>
      <c r="C40" s="318"/>
      <c r="D40" s="318"/>
      <c r="E40" s="318"/>
      <c r="F40" s="318"/>
      <c r="H40" s="20"/>
    </row>
    <row r="41" spans="1:10" s="57" customFormat="1" ht="18.75" customHeight="1" x14ac:dyDescent="0.25">
      <c r="A41" s="318"/>
      <c r="B41" s="318"/>
      <c r="C41" s="318"/>
      <c r="D41" s="318"/>
      <c r="E41" s="318"/>
      <c r="F41" s="318"/>
      <c r="H41" s="20"/>
    </row>
    <row r="42" spans="1:10" x14ac:dyDescent="0.25">
      <c r="H42" s="20"/>
    </row>
    <row r="43" spans="1:10" ht="15" x14ac:dyDescent="0.25">
      <c r="H43" s="72"/>
    </row>
    <row r="44" spans="1:10" x14ac:dyDescent="0.25">
      <c r="H44" s="19"/>
    </row>
    <row r="45" spans="1:10" x14ac:dyDescent="0.25">
      <c r="A45" s="106"/>
      <c r="B45" s="106"/>
      <c r="C45" s="106"/>
      <c r="D45" s="106"/>
      <c r="E45" s="106"/>
      <c r="F45" s="106"/>
      <c r="G45" s="20"/>
      <c r="H45" s="20"/>
    </row>
    <row r="46" spans="1:10" x14ac:dyDescent="0.25">
      <c r="A46" s="106"/>
      <c r="B46" s="106"/>
      <c r="C46" s="106"/>
      <c r="D46" s="106"/>
      <c r="E46" s="106"/>
      <c r="F46" s="106"/>
      <c r="G46" s="20"/>
      <c r="H46" s="20"/>
    </row>
    <row r="47" spans="1:10" x14ac:dyDescent="0.25">
      <c r="A47" s="106"/>
      <c r="B47" s="106"/>
      <c r="C47" s="106"/>
      <c r="D47" s="106"/>
      <c r="E47" s="106"/>
      <c r="F47" s="106"/>
      <c r="G47" s="20"/>
      <c r="H47" s="20"/>
    </row>
    <row r="48" spans="1:10" x14ac:dyDescent="0.25">
      <c r="A48" s="106"/>
      <c r="B48" s="106"/>
      <c r="C48" s="106"/>
      <c r="D48" s="106"/>
      <c r="E48" s="106"/>
      <c r="F48" s="106"/>
      <c r="G48" s="20"/>
      <c r="H48" s="20"/>
    </row>
    <row r="49" spans="1:8" ht="15" x14ac:dyDescent="0.25">
      <c r="A49" s="106"/>
      <c r="B49" s="75"/>
      <c r="C49" s="75"/>
      <c r="D49" s="446"/>
      <c r="E49" s="446"/>
      <c r="F49" s="446"/>
      <c r="G49" s="72"/>
      <c r="H49" s="20"/>
    </row>
    <row r="50" spans="1:8" x14ac:dyDescent="0.25">
      <c r="A50" s="106"/>
      <c r="B50" s="112"/>
      <c r="C50" s="112"/>
      <c r="D50" s="358"/>
      <c r="E50" s="358"/>
      <c r="F50" s="358"/>
      <c r="G50" s="19"/>
      <c r="H50" s="20"/>
    </row>
    <row r="51" spans="1:8" x14ac:dyDescent="0.25">
      <c r="A51" s="106"/>
      <c r="B51" s="106"/>
      <c r="C51" s="106"/>
      <c r="D51" s="106"/>
      <c r="E51" s="106"/>
      <c r="F51" s="106"/>
      <c r="G51" s="20"/>
      <c r="H51" s="20"/>
    </row>
    <row r="52" spans="1:8" x14ac:dyDescent="0.25">
      <c r="A52" s="106"/>
      <c r="B52" s="106"/>
      <c r="C52" s="106"/>
      <c r="D52" s="106"/>
      <c r="E52" s="106"/>
      <c r="F52" s="106"/>
      <c r="G52" s="20"/>
      <c r="H52" s="20"/>
    </row>
    <row r="53" spans="1:8" x14ac:dyDescent="0.25">
      <c r="A53" s="106"/>
      <c r="B53" s="106"/>
      <c r="C53" s="106"/>
      <c r="D53" s="106"/>
      <c r="E53" s="106"/>
      <c r="F53" s="106"/>
      <c r="G53" s="20"/>
      <c r="H53" s="20"/>
    </row>
    <row r="54" spans="1:8" x14ac:dyDescent="0.25">
      <c r="A54" s="106"/>
      <c r="B54" s="106"/>
      <c r="C54" s="106"/>
      <c r="D54" s="106"/>
      <c r="E54" s="106"/>
      <c r="F54" s="106"/>
      <c r="G54" s="20"/>
      <c r="H54" s="20"/>
    </row>
    <row r="55" spans="1:8" x14ac:dyDescent="0.25">
      <c r="A55" s="106"/>
      <c r="B55" s="106"/>
      <c r="C55" s="106"/>
      <c r="D55" s="106"/>
      <c r="E55" s="106"/>
      <c r="F55" s="106"/>
      <c r="G55" s="20"/>
      <c r="H55" s="20"/>
    </row>
    <row r="56" spans="1:8" x14ac:dyDescent="0.25">
      <c r="A56" s="106"/>
      <c r="B56" s="106"/>
      <c r="C56" s="106"/>
      <c r="D56" s="106"/>
      <c r="E56" s="106"/>
      <c r="F56" s="106"/>
      <c r="G56" s="20"/>
      <c r="H56" s="20"/>
    </row>
    <row r="57" spans="1:8" x14ac:dyDescent="0.25">
      <c r="A57" s="106"/>
      <c r="B57" s="106"/>
      <c r="C57" s="106"/>
      <c r="D57" s="106"/>
      <c r="E57" s="106"/>
      <c r="F57" s="106"/>
      <c r="G57" s="20"/>
      <c r="H57" s="20"/>
    </row>
    <row r="58" spans="1:8" x14ac:dyDescent="0.25">
      <c r="A58" s="106"/>
      <c r="B58" s="106"/>
      <c r="C58" s="106"/>
      <c r="D58" s="106"/>
      <c r="E58" s="106"/>
      <c r="F58" s="106"/>
      <c r="G58" s="20"/>
    </row>
    <row r="59" spans="1:8" x14ac:dyDescent="0.25">
      <c r="A59" s="106"/>
      <c r="B59" s="106"/>
      <c r="C59" s="106"/>
      <c r="D59" s="106"/>
      <c r="E59" s="106"/>
      <c r="F59" s="106"/>
      <c r="G59" s="20"/>
    </row>
    <row r="60" spans="1:8" x14ac:dyDescent="0.25">
      <c r="A60" s="106"/>
      <c r="B60" s="106"/>
      <c r="C60" s="106"/>
      <c r="D60" s="106"/>
      <c r="E60" s="106"/>
      <c r="F60" s="106"/>
      <c r="G60" s="20"/>
    </row>
    <row r="61" spans="1:8" x14ac:dyDescent="0.25">
      <c r="A61" s="106"/>
      <c r="B61" s="106"/>
      <c r="C61" s="106"/>
      <c r="D61" s="106"/>
      <c r="E61" s="106"/>
      <c r="F61" s="106"/>
      <c r="G61" s="20"/>
    </row>
    <row r="62" spans="1:8" x14ac:dyDescent="0.25">
      <c r="A62" s="106"/>
      <c r="B62" s="106"/>
      <c r="C62" s="106"/>
      <c r="D62" s="106"/>
      <c r="E62" s="106"/>
      <c r="F62" s="106"/>
      <c r="G62" s="20"/>
    </row>
    <row r="63" spans="1:8" x14ac:dyDescent="0.25">
      <c r="A63" s="106"/>
      <c r="B63" s="106"/>
      <c r="C63" s="106"/>
      <c r="D63" s="106"/>
      <c r="E63" s="106"/>
      <c r="F63" s="106"/>
      <c r="G63" s="20"/>
    </row>
  </sheetData>
  <mergeCells count="21">
    <mergeCell ref="A19:C19"/>
    <mergeCell ref="A21:B21"/>
    <mergeCell ref="A23:B23"/>
    <mergeCell ref="A25:B25"/>
    <mergeCell ref="A4:F4"/>
    <mergeCell ref="A2:F2"/>
    <mergeCell ref="A3:F3"/>
    <mergeCell ref="D49:F49"/>
    <mergeCell ref="D50:F50"/>
    <mergeCell ref="A29:B29"/>
    <mergeCell ref="A31:B31"/>
    <mergeCell ref="A33:B33"/>
    <mergeCell ref="A35:F35"/>
    <mergeCell ref="A36:F36"/>
    <mergeCell ref="A37:F37"/>
    <mergeCell ref="A27:C27"/>
    <mergeCell ref="A5:F5"/>
    <mergeCell ref="A7:C7"/>
    <mergeCell ref="A9:B9"/>
    <mergeCell ref="A13:B13"/>
    <mergeCell ref="A17:B17"/>
  </mergeCells>
  <pageMargins left="0.70866141732283472" right="0.70866141732283472" top="1.1417322834645669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Flujo de fondos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'Flujo de fondos'!Área_de_impresión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privado</cp:lastModifiedBy>
  <cp:lastPrinted>2021-04-29T17:17:06Z</cp:lastPrinted>
  <dcterms:created xsi:type="dcterms:W3CDTF">2014-01-27T16:27:43Z</dcterms:created>
  <dcterms:modified xsi:type="dcterms:W3CDTF">2021-04-29T20:52:31Z</dcterms:modified>
</cp:coreProperties>
</file>